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70" activeTab="1"/>
  </bookViews>
  <sheets>
    <sheet name="Instructions" sheetId="1" r:id="rId1"/>
    <sheet name="Worksheet" sheetId="2" r:id="rId2"/>
    <sheet name="Mid-Year Adjustment" sheetId="3" r:id="rId3"/>
  </sheets>
  <definedNames/>
  <calcPr fullCalcOnLoad="1"/>
</workbook>
</file>

<file path=xl/sharedStrings.xml><?xml version="1.0" encoding="utf-8"?>
<sst xmlns="http://schemas.openxmlformats.org/spreadsheetml/2006/main" count="164" uniqueCount="116">
  <si>
    <t>Lane Community College</t>
  </si>
  <si>
    <t>Human Resource</t>
  </si>
  <si>
    <t>Classified Annual Worksheet</t>
  </si>
  <si>
    <t>Name</t>
  </si>
  <si>
    <t>"L" Number</t>
  </si>
  <si>
    <t>Position #</t>
  </si>
  <si>
    <t>Level</t>
  </si>
  <si>
    <t>Step</t>
  </si>
  <si>
    <t>Semi-Monthly Gross Amt</t>
  </si>
  <si>
    <t>Hourly Rate</t>
  </si>
  <si>
    <t>Work Schedule Information:</t>
  </si>
  <si>
    <t>Does this position work during the breaks?</t>
  </si>
  <si>
    <t>Yes</t>
  </si>
  <si>
    <t xml:space="preserve"> </t>
  </si>
  <si>
    <t>No</t>
  </si>
  <si>
    <t>Begin Date</t>
  </si>
  <si>
    <t>End Date</t>
  </si>
  <si>
    <t>Sun</t>
  </si>
  <si>
    <t>Mon</t>
  </si>
  <si>
    <t>Tues</t>
  </si>
  <si>
    <t>Wed</t>
  </si>
  <si>
    <t>Thurs</t>
  </si>
  <si>
    <t>Fri</t>
  </si>
  <si>
    <t>Sat</t>
  </si>
  <si>
    <t>Total Hours</t>
  </si>
  <si>
    <t>Month</t>
  </si>
  <si>
    <t>Hrs/Month</t>
  </si>
  <si>
    <t>Total Pay</t>
  </si>
  <si>
    <t>Scheduled Holiday Hours</t>
  </si>
  <si>
    <t>Annual Holiday Hours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</si>
  <si>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</si>
  <si>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</si>
  <si>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</si>
  <si>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</si>
  <si>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</si>
  <si>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</si>
  <si>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</si>
  <si>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</si>
  <si>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</si>
  <si>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</si>
  <si>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</si>
  <si>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</si>
  <si>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Adjusted Annual Salary:</t>
  </si>
  <si>
    <t>Appointment %:</t>
  </si>
  <si>
    <t>Assigned Salary:</t>
  </si>
  <si>
    <t>Hours Per Pay:</t>
  </si>
  <si>
    <t>(Appointment % x 86.67 hours)</t>
  </si>
  <si>
    <t># of Pay Periods:</t>
  </si>
  <si>
    <t>Eligible Holiday Hours:</t>
  </si>
  <si>
    <t>(96 Hours x Annual FTE)</t>
  </si>
  <si>
    <t>Holiday Hours (Over Paid) or Due:</t>
  </si>
  <si>
    <t>PAF Data:</t>
  </si>
  <si>
    <t>Annual Salary</t>
  </si>
  <si>
    <t>Appt %</t>
  </si>
  <si>
    <t>Assigned Salary</t>
  </si>
  <si>
    <t>Hours Per Pay</t>
  </si>
  <si>
    <t>Payroll Only:</t>
  </si>
  <si>
    <t>HPO</t>
  </si>
  <si>
    <t>VPO</t>
  </si>
  <si>
    <t>Entered:</t>
  </si>
  <si>
    <r>
      <t>Note:</t>
    </r>
    <r>
      <rPr>
        <sz val="8"/>
        <rFont val="Arial"/>
        <family val="2"/>
      </rPr>
      <t xml:space="preserve">  Yellow highlights designate areas that need to be completed.</t>
    </r>
  </si>
  <si>
    <t>Distribution:</t>
  </si>
  <si>
    <t>Intent:</t>
  </si>
  <si>
    <t>To assist in the preparation of the PAF by providing convenient and accurate data.</t>
  </si>
  <si>
    <t>To equalize the employee's gross pay over their working months.</t>
  </si>
  <si>
    <t>Employee's required information:</t>
  </si>
  <si>
    <t>Send the PAF and a copy of the Classified Annual Worksheet to HR/ Payroll.</t>
  </si>
  <si>
    <t>Glossary:</t>
  </si>
  <si>
    <t>Send the PAF and a copy of this form to HR/Payroll.</t>
  </si>
  <si>
    <t>Enter name, position and acedemic year.</t>
  </si>
  <si>
    <t>Enter the level, step and per pay period gross amount (semi-monthly rate) and the hourly rate from the Classified Salary Schedule.</t>
  </si>
  <si>
    <t>The intent of this worksheet is to provide a uniform and consistent way of allocating holiday pay to those classified employees working less than full time (.500 - .000 FTE).</t>
  </si>
  <si>
    <t>According to the classified contract employees who work less than full-time (1.00 FTE) on an annual basis will receive a pro-rated portion of the twelve holidays.  Holiday hours will be based on annual FTE.  Holiday hours received in excess or not received will be adjusted in June.</t>
  </si>
  <si>
    <t>Who Does this Apply to:</t>
  </si>
  <si>
    <t>How to Complete this Form:</t>
  </si>
  <si>
    <t>Name, L number, Level and Step</t>
  </si>
  <si>
    <t>Number of pay periods.</t>
  </si>
  <si>
    <t>Employee's annual work schedule which contains their days and hours of work.</t>
  </si>
  <si>
    <t>Steps:</t>
  </si>
  <si>
    <t>Obtain:</t>
  </si>
  <si>
    <t>Completion:</t>
  </si>
  <si>
    <r>
      <t>Adjusted Annual Salary</t>
    </r>
    <r>
      <rPr>
        <sz val="10"/>
        <rFont val="Arial"/>
        <family val="2"/>
      </rPr>
      <t xml:space="preserve"> is the calculation of total hours for the year times the Hourly rate.</t>
    </r>
  </si>
  <si>
    <r>
      <t>Appointment %</t>
    </r>
    <r>
      <rPr>
        <sz val="10"/>
        <rFont val="Arial"/>
        <family val="2"/>
      </rPr>
      <t xml:space="preserve"> is the Assigned Salary divided by the per pay period gross amount.</t>
    </r>
  </si>
  <si>
    <r>
      <t>Assigned Salary</t>
    </r>
    <r>
      <rPr>
        <sz val="10"/>
        <rFont val="Arial"/>
        <family val="2"/>
      </rPr>
      <t xml:space="preserve"> is the Adjusted Annual Salary divided by the number of pay periods.</t>
    </r>
  </si>
  <si>
    <r>
      <t>Hours Per Pay</t>
    </r>
    <r>
      <rPr>
        <sz val="10"/>
        <rFont val="Arial"/>
        <family val="2"/>
      </rPr>
      <t xml:space="preserve"> is the Appointment % times the 86.67 full-time hours in a pay period.</t>
    </r>
  </si>
  <si>
    <r>
      <t>Number of Pay Periods</t>
    </r>
    <r>
      <rPr>
        <sz val="10"/>
        <rFont val="Arial"/>
        <family val="2"/>
      </rPr>
      <t xml:space="preserve"> equals the total number of pays in the employee's work schedule.</t>
    </r>
  </si>
  <si>
    <r>
      <t>Annual FTE</t>
    </r>
    <r>
      <rPr>
        <sz val="10"/>
        <rFont val="Arial"/>
        <family val="2"/>
      </rPr>
      <t xml:space="preserve"> is the Adjusted Annual Salary divided by full-time annual salary from the salary schedule.</t>
    </r>
  </si>
  <si>
    <r>
      <t>Eligible Holiday Hours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based upon employee's FTE x the 96 annual holiday hours).</t>
    </r>
  </si>
  <si>
    <r>
      <t>Holiday Hours (Over Paid) or Due</t>
    </r>
    <r>
      <rPr>
        <sz val="10"/>
        <rFont val="Arial"/>
        <family val="2"/>
      </rPr>
      <t xml:space="preserve"> is the number of hours to be adjusted on the pay in June.</t>
    </r>
  </si>
  <si>
    <r>
      <t xml:space="preserve">Does this position work during the breaks? </t>
    </r>
    <r>
      <rPr>
        <sz val="10"/>
        <rFont val="Arial"/>
        <family val="0"/>
      </rPr>
      <t xml:space="preserve"> Yes or No.</t>
    </r>
  </si>
  <si>
    <r>
      <t>Begin and End dates:</t>
    </r>
    <r>
      <rPr>
        <sz val="10"/>
        <rFont val="Arial"/>
        <family val="0"/>
      </rPr>
      <t xml:space="preserve">  Enter the acedemic year begin and end dates.</t>
    </r>
  </si>
  <si>
    <r>
      <t xml:space="preserve">Work Days:  </t>
    </r>
    <r>
      <rPr>
        <sz val="10"/>
        <rFont val="Arial"/>
        <family val="0"/>
      </rPr>
      <t>Enter the number of hours scheduled to work each day of the week.</t>
    </r>
  </si>
  <si>
    <r>
      <t xml:space="preserve">Scheduled Holiday Hours:  </t>
    </r>
    <r>
      <rPr>
        <sz val="10"/>
        <rFont val="Arial"/>
        <family val="0"/>
      </rPr>
      <t>Enter in the "Scheduled Holiday Hours" column the holiday hours that fall on a scheduled work day (i.e. If you work Monday through Thursday and the holiday was on a Friday, enter zero.)</t>
    </r>
  </si>
  <si>
    <r>
      <t xml:space="preserve"># of Pay Periods:  </t>
    </r>
    <r>
      <rPr>
        <sz val="10"/>
        <rFont val="Arial"/>
        <family val="0"/>
      </rPr>
      <t>Enter the total number of pay periods for the year.</t>
    </r>
  </si>
  <si>
    <r>
      <t xml:space="preserve">PAF:  </t>
    </r>
    <r>
      <rPr>
        <sz val="10"/>
        <rFont val="Arial"/>
        <family val="0"/>
      </rPr>
      <t>Prepare a Personnel Action Form (PAF ).</t>
    </r>
  </si>
  <si>
    <t>Instructions</t>
  </si>
  <si>
    <t>Department</t>
  </si>
  <si>
    <t>(Adjusted Annual Salary / Number of Pay Periods)</t>
  </si>
  <si>
    <r>
      <t>Classified Annual Worksheet (</t>
    </r>
    <r>
      <rPr>
        <b/>
        <sz val="10"/>
        <rFont val="Arial"/>
        <family val="2"/>
      </rPr>
      <t>Mid-Year Adjustment</t>
    </r>
    <r>
      <rPr>
        <sz val="10"/>
        <rFont val="Arial"/>
        <family val="0"/>
      </rPr>
      <t>)</t>
    </r>
  </si>
  <si>
    <t>(Adjusted Annual Salary / Number of Pay Periods</t>
  </si>
  <si>
    <t>Paid SM</t>
  </si>
  <si>
    <t>to</t>
  </si>
  <si>
    <t>SM</t>
  </si>
  <si>
    <t>New Adjusted Annual Salary:</t>
  </si>
  <si>
    <t>Balance Owing:</t>
  </si>
  <si>
    <t>Number of Pay Periods Remaining:</t>
  </si>
  <si>
    <t>Per Pay Period:</t>
  </si>
  <si>
    <t>FOAP:</t>
  </si>
  <si>
    <r>
      <t xml:space="preserve">Balance Owing:  </t>
    </r>
    <r>
      <rPr>
        <sz val="10"/>
        <rFont val="Arial"/>
        <family val="0"/>
      </rPr>
      <t>Enter as MIS pay on PHAHOUR.  Override the FOAP to be the departing department.</t>
    </r>
  </si>
  <si>
    <t>Comments:</t>
  </si>
  <si>
    <r>
      <t>Note:</t>
    </r>
    <r>
      <rPr>
        <sz val="10"/>
        <rFont val="Arial"/>
        <family val="2"/>
      </rPr>
      <t xml:space="preserve">  This form is used for mid-year adjustments to work schedule</t>
    </r>
  </si>
  <si>
    <r>
      <t>Holiday Hours (Over Paid) or Due:</t>
    </r>
    <r>
      <rPr>
        <sz val="10"/>
        <rFont val="Arial"/>
        <family val="2"/>
      </rPr>
      <t xml:space="preserve">  Hours are adjusted or paid in June of each year and charged to the new department.</t>
    </r>
  </si>
  <si>
    <t>Annual FTE</t>
  </si>
  <si>
    <t>Classified employees whose annual working schedule is less than 1.00 FTE.</t>
  </si>
  <si>
    <t>Academic Yr</t>
  </si>
  <si>
    <r>
      <t xml:space="preserve">Hrs/Month:  </t>
    </r>
    <r>
      <rPr>
        <sz val="10"/>
        <rFont val="Arial"/>
        <family val="0"/>
      </rPr>
      <t>Using the scheduled work week, calculate the paid hours (work plus holiday hours) scheduled to be worked for each month in the "Hrs/Month" column.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</si>
</sst>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0.00_);\(0.00\)"/>
    <numFmt numFmtId="167" formatCode="000\-00\-0000"/>
    <numFmt numFmtId="168" formatCode="0.0000"/>
    <numFmt numFmtId="169" formatCode="_(* #,##0.000_);_(* \(#,##0.000\);_(* &quot;-&quot;???_);_(@_)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0.000000"/>
    <numFmt numFmtId="174" formatCode="_(* #,##0.0000_);_(* \(#,##0.0000\);_(* &quot;-&quot;??_);_(@_)"/>
    <numFmt numFmtId="175" formatCode="0.0%"/>
    <numFmt numFmtId="176" formatCode="\L00000000"/>
    <numFmt numFmtId="177" formatCode="\C00000\-00"/>
    <numFmt numFmtId="178" formatCode="[$-409]dddd\,\ mmmm\ dd\,\ yyyy"/>
    <numFmt numFmtId="179" formatCode="mm/dd/yy;@"/>
    <numFmt numFmtId="180" formatCode="00/00"/>
    <numFmt numFmtId="181" formatCode="[$-409]h:mm:ss\ AM/PM"/>
    <numFmt numFmtId="182" formatCode="\'00/00"/>
    <numFmt numFmtId="183" formatCode="&quot;$&quot;00/00"/>
    <numFmt numFmtId="184" formatCode="0.00_);[Red]\(0.00\)"/>
    <numFmt numFmtId="185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14"/>
      <name val="Arial"/>
      <family val="0"/>
    </font>
    <font>
      <b/>
      <sz val="10"/>
      <color indexed="4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4" borderId="25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left"/>
    </xf>
    <xf numFmtId="8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 quotePrefix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9" fontId="0" fillId="33" borderId="0" xfId="57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34" borderId="21" xfId="0" applyNumberFormat="1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0" fontId="0" fillId="34" borderId="2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177" fontId="0" fillId="34" borderId="2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/>
    </xf>
    <xf numFmtId="0" fontId="0" fillId="35" borderId="26" xfId="0" applyFont="1" applyFill="1" applyBorder="1" applyAlignment="1" applyProtection="1">
      <alignment horizontal="left"/>
      <protection locked="0"/>
    </xf>
    <xf numFmtId="0" fontId="0" fillId="35" borderId="27" xfId="0" applyFont="1" applyFill="1" applyBorder="1" applyAlignment="1" applyProtection="1">
      <alignment horizontal="left"/>
      <protection locked="0"/>
    </xf>
    <xf numFmtId="0" fontId="0" fillId="35" borderId="28" xfId="0" applyFont="1" applyFill="1" applyBorder="1" applyAlignment="1" applyProtection="1">
      <alignment horizontal="left"/>
      <protection locked="0"/>
    </xf>
    <xf numFmtId="176" fontId="0" fillId="34" borderId="25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readingOrder="1"/>
    </xf>
    <xf numFmtId="2" fontId="0" fillId="34" borderId="2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2" fontId="0" fillId="34" borderId="26" xfId="0" applyNumberFormat="1" applyFont="1" applyFill="1" applyBorder="1" applyAlignment="1" applyProtection="1">
      <alignment horizontal="right"/>
      <protection locked="0"/>
    </xf>
    <xf numFmtId="2" fontId="0" fillId="34" borderId="27" xfId="0" applyNumberFormat="1" applyFont="1" applyFill="1" applyBorder="1" applyAlignment="1" applyProtection="1">
      <alignment horizontal="right"/>
      <protection locked="0"/>
    </xf>
    <xf numFmtId="2" fontId="0" fillId="34" borderId="28" xfId="0" applyNumberFormat="1" applyFont="1" applyFill="1" applyBorder="1" applyAlignment="1" applyProtection="1">
      <alignment horizontal="right"/>
      <protection locked="0"/>
    </xf>
    <xf numFmtId="0" fontId="4" fillId="33" borderId="18" xfId="0" applyFont="1" applyFill="1" applyBorder="1" applyAlignment="1">
      <alignment horizontal="left"/>
    </xf>
    <xf numFmtId="14" fontId="0" fillId="34" borderId="25" xfId="0" applyNumberFormat="1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40" fontId="0" fillId="0" borderId="25" xfId="0" applyNumberFormat="1" applyFont="1" applyFill="1" applyBorder="1" applyAlignment="1">
      <alignment horizontal="right"/>
    </xf>
    <xf numFmtId="2" fontId="0" fillId="34" borderId="25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1" fontId="0" fillId="34" borderId="26" xfId="0" applyNumberFormat="1" applyFont="1" applyFill="1" applyBorder="1" applyAlignment="1" applyProtection="1">
      <alignment horizontal="center"/>
      <protection locked="0"/>
    </xf>
    <xf numFmtId="1" fontId="0" fillId="34" borderId="28" xfId="0" applyNumberFormat="1" applyFont="1" applyFill="1" applyBorder="1" applyAlignment="1" applyProtection="1">
      <alignment horizontal="center"/>
      <protection locked="0"/>
    </xf>
    <xf numFmtId="1" fontId="0" fillId="34" borderId="25" xfId="0" applyNumberFormat="1" applyFont="1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34" borderId="28" xfId="0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2" fontId="0" fillId="33" borderId="25" xfId="0" applyNumberFormat="1" applyFont="1" applyFill="1" applyBorder="1" applyAlignment="1" applyProtection="1">
      <alignment horizontal="right"/>
      <protection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2" fontId="0" fillId="36" borderId="25" xfId="0" applyNumberFormat="1" applyFont="1" applyFill="1" applyBorder="1" applyAlignment="1">
      <alignment horizontal="right"/>
    </xf>
    <xf numFmtId="0" fontId="0" fillId="36" borderId="25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8" fontId="0" fillId="36" borderId="25" xfId="0" applyNumberFormat="1" applyFont="1" applyFill="1" applyBorder="1" applyAlignment="1">
      <alignment horizontal="right"/>
    </xf>
    <xf numFmtId="40" fontId="0" fillId="36" borderId="25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 applyProtection="1">
      <alignment horizontal="center"/>
      <protection/>
    </xf>
    <xf numFmtId="10" fontId="0" fillId="36" borderId="25" xfId="0" applyNumberFormat="1" applyFont="1" applyFill="1" applyBorder="1" applyAlignment="1">
      <alignment horizontal="right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6" borderId="29" xfId="0" applyFont="1" applyFill="1" applyBorder="1" applyAlignment="1">
      <alignment horizontal="center"/>
    </xf>
    <xf numFmtId="40" fontId="0" fillId="36" borderId="29" xfId="0" applyNumberFormat="1" applyFont="1" applyFill="1" applyBorder="1" applyAlignment="1">
      <alignment horizontal="center"/>
    </xf>
    <xf numFmtId="8" fontId="0" fillId="36" borderId="25" xfId="0" applyNumberFormat="1" applyFont="1" applyFill="1" applyBorder="1" applyAlignment="1">
      <alignment horizontal="center"/>
    </xf>
    <xf numFmtId="10" fontId="0" fillId="36" borderId="25" xfId="0" applyNumberFormat="1" applyFont="1" applyFill="1" applyBorder="1" applyAlignment="1">
      <alignment horizontal="center"/>
    </xf>
    <xf numFmtId="40" fontId="0" fillId="36" borderId="25" xfId="0" applyNumberFormat="1" applyFont="1" applyFill="1" applyBorder="1" applyAlignment="1">
      <alignment horizontal="center"/>
    </xf>
    <xf numFmtId="185" fontId="0" fillId="0" borderId="26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8" xfId="0" applyNumberFormat="1" applyBorder="1" applyAlignment="1">
      <alignment/>
    </xf>
    <xf numFmtId="175" fontId="0" fillId="0" borderId="26" xfId="57" applyNumberFormat="1" applyFont="1" applyBorder="1" applyAlignment="1">
      <alignment/>
    </xf>
    <xf numFmtId="175" fontId="0" fillId="0" borderId="27" xfId="57" applyNumberFormat="1" applyFont="1" applyBorder="1" applyAlignment="1">
      <alignment/>
    </xf>
    <xf numFmtId="175" fontId="0" fillId="0" borderId="28" xfId="57" applyNumberFormat="1" applyFont="1" applyBorder="1" applyAlignment="1">
      <alignment/>
    </xf>
    <xf numFmtId="0" fontId="5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2" fontId="0" fillId="36" borderId="2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33" borderId="3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33" borderId="13" xfId="0" applyFont="1" applyFill="1" applyBorder="1" applyAlignment="1">
      <alignment horizontal="left"/>
    </xf>
    <xf numFmtId="0" fontId="0" fillId="34" borderId="14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0" fillId="34" borderId="13" xfId="0" applyFill="1" applyBorder="1" applyAlignment="1" applyProtection="1">
      <alignment horizontal="left" vertical="top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8" fontId="0" fillId="36" borderId="26" xfId="0" applyNumberFormat="1" applyFill="1" applyBorder="1" applyAlignment="1">
      <alignment horizontal="right"/>
    </xf>
    <xf numFmtId="0" fontId="0" fillId="36" borderId="27" xfId="0" applyFill="1" applyBorder="1" applyAlignment="1">
      <alignment horizontal="right"/>
    </xf>
    <xf numFmtId="0" fontId="0" fillId="36" borderId="28" xfId="0" applyFill="1" applyBorder="1" applyAlignment="1">
      <alignment horizontal="right"/>
    </xf>
    <xf numFmtId="8" fontId="0" fillId="0" borderId="26" xfId="0" applyNumberFormat="1" applyFill="1" applyBorder="1" applyAlignment="1">
      <alignment horizontal="right"/>
    </xf>
    <xf numFmtId="8" fontId="0" fillId="0" borderId="27" xfId="0" applyNumberFormat="1" applyFill="1" applyBorder="1" applyAlignment="1">
      <alignment horizontal="right"/>
    </xf>
    <xf numFmtId="8" fontId="0" fillId="0" borderId="28" xfId="0" applyNumberFormat="1" applyFill="1" applyBorder="1" applyAlignment="1">
      <alignment horizontal="right"/>
    </xf>
    <xf numFmtId="8" fontId="0" fillId="36" borderId="27" xfId="0" applyNumberFormat="1" applyFill="1" applyBorder="1" applyAlignment="1">
      <alignment horizontal="right"/>
    </xf>
    <xf numFmtId="8" fontId="0" fillId="36" borderId="28" xfId="0" applyNumberFormat="1" applyFill="1" applyBorder="1" applyAlignment="1">
      <alignment horizontal="right"/>
    </xf>
    <xf numFmtId="8" fontId="0" fillId="34" borderId="26" xfId="0" applyNumberFormat="1" applyFill="1" applyBorder="1" applyAlignment="1" applyProtection="1">
      <alignment horizontal="right"/>
      <protection locked="0"/>
    </xf>
    <xf numFmtId="8" fontId="0" fillId="34" borderId="27" xfId="0" applyNumberFormat="1" applyFill="1" applyBorder="1" applyAlignment="1" applyProtection="1">
      <alignment horizontal="right"/>
      <protection locked="0"/>
    </xf>
    <xf numFmtId="8" fontId="0" fillId="34" borderId="28" xfId="0" applyNumberFormat="1" applyFill="1" applyBorder="1" applyAlignment="1" applyProtection="1">
      <alignment horizontal="right"/>
      <protection locked="0"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2">
      <selection activeCell="C20" sqref="C20:K20"/>
    </sheetView>
  </sheetViews>
  <sheetFormatPr defaultColWidth="9.140625" defaultRowHeight="12.75"/>
  <cols>
    <col min="1" max="1" width="9.140625" style="36" customWidth="1"/>
    <col min="2" max="2" width="9.28125" style="36" bestFit="1" customWidth="1"/>
    <col min="3" max="16384" width="9.140625" style="36" customWidth="1"/>
  </cols>
  <sheetData>
    <row r="1" spans="1:11" ht="18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4:8" ht="9.75" customHeight="1">
      <c r="D3" s="37"/>
      <c r="E3" s="37"/>
      <c r="F3" s="37"/>
      <c r="G3" s="37"/>
      <c r="H3" s="37"/>
    </row>
    <row r="4" ht="15.75">
      <c r="A4" s="39" t="s">
        <v>62</v>
      </c>
    </row>
    <row r="5" spans="1:14" s="40" customFormat="1" ht="26.25" customHeight="1">
      <c r="A5" s="39"/>
      <c r="B5" s="71" t="s">
        <v>71</v>
      </c>
      <c r="C5" s="71"/>
      <c r="D5" s="71"/>
      <c r="E5" s="71"/>
      <c r="F5" s="71"/>
      <c r="G5" s="71"/>
      <c r="H5" s="71"/>
      <c r="I5" s="71"/>
      <c r="J5" s="71"/>
      <c r="K5" s="71"/>
      <c r="L5" s="41"/>
      <c r="M5" s="41"/>
      <c r="N5" s="41"/>
    </row>
    <row r="6" spans="2:11" ht="9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t="39.75" customHeight="1">
      <c r="B7" s="71" t="s">
        <v>72</v>
      </c>
      <c r="C7" s="71"/>
      <c r="D7" s="71"/>
      <c r="E7" s="71"/>
      <c r="F7" s="71"/>
      <c r="G7" s="71"/>
      <c r="H7" s="71"/>
      <c r="I7" s="71"/>
      <c r="J7" s="71"/>
      <c r="K7" s="71"/>
      <c r="L7" s="41"/>
      <c r="M7" s="41"/>
      <c r="N7" s="41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4" ht="15">
      <c r="B9" s="73" t="s">
        <v>64</v>
      </c>
      <c r="C9" s="73"/>
      <c r="D9" s="73"/>
      <c r="E9" s="73"/>
      <c r="F9" s="73"/>
      <c r="G9" s="73"/>
      <c r="H9" s="73"/>
      <c r="I9" s="73"/>
      <c r="J9" s="73"/>
      <c r="K9" s="73"/>
      <c r="L9" s="42"/>
      <c r="M9" s="42"/>
      <c r="N9" s="42"/>
    </row>
    <row r="10" spans="2:11" ht="9.75" customHeigh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4" ht="15">
      <c r="B11" s="73" t="s">
        <v>63</v>
      </c>
      <c r="C11" s="73"/>
      <c r="D11" s="73"/>
      <c r="E11" s="73"/>
      <c r="F11" s="73"/>
      <c r="G11" s="73"/>
      <c r="H11" s="73"/>
      <c r="I11" s="73"/>
      <c r="J11" s="73"/>
      <c r="K11" s="73"/>
      <c r="L11" s="42"/>
      <c r="M11" s="42"/>
      <c r="N11" s="42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3" ht="15.75">
      <c r="A13" s="72" t="s">
        <v>73</v>
      </c>
      <c r="B13" s="72"/>
      <c r="C13" s="72"/>
    </row>
    <row r="14" spans="2:14" ht="29.25" customHeight="1">
      <c r="B14" s="74" t="s">
        <v>113</v>
      </c>
      <c r="C14" s="74"/>
      <c r="D14" s="74"/>
      <c r="E14" s="74"/>
      <c r="F14" s="74"/>
      <c r="G14" s="74"/>
      <c r="H14" s="74"/>
      <c r="I14" s="74"/>
      <c r="J14" s="74"/>
      <c r="K14" s="74"/>
      <c r="L14" s="38"/>
      <c r="M14" s="38"/>
      <c r="N14" s="38"/>
    </row>
    <row r="15" ht="9.75" customHeight="1"/>
    <row r="16" spans="1:4" ht="15.75">
      <c r="A16" s="72" t="s">
        <v>74</v>
      </c>
      <c r="B16" s="72"/>
      <c r="C16" s="72"/>
      <c r="D16" s="72"/>
    </row>
    <row r="17" spans="2:11" ht="15.75">
      <c r="B17" s="43" t="s">
        <v>79</v>
      </c>
      <c r="C17" s="73" t="s">
        <v>65</v>
      </c>
      <c r="D17" s="73"/>
      <c r="E17" s="73"/>
      <c r="F17" s="73"/>
      <c r="G17" s="73"/>
      <c r="H17" s="73"/>
      <c r="I17" s="73"/>
      <c r="J17" s="73"/>
      <c r="K17" s="73"/>
    </row>
    <row r="18" spans="3:11" ht="15">
      <c r="C18" s="73" t="s">
        <v>75</v>
      </c>
      <c r="D18" s="73"/>
      <c r="E18" s="73"/>
      <c r="F18" s="73"/>
      <c r="G18" s="73"/>
      <c r="H18" s="73"/>
      <c r="I18" s="73"/>
      <c r="J18" s="73"/>
      <c r="K18" s="73"/>
    </row>
    <row r="19" spans="3:11" ht="15">
      <c r="C19" s="73" t="s">
        <v>77</v>
      </c>
      <c r="D19" s="73"/>
      <c r="E19" s="73"/>
      <c r="F19" s="73"/>
      <c r="G19" s="73"/>
      <c r="H19" s="73"/>
      <c r="I19" s="73"/>
      <c r="J19" s="73"/>
      <c r="K19" s="73"/>
    </row>
    <row r="20" spans="3:11" ht="15">
      <c r="C20" s="73" t="s">
        <v>76</v>
      </c>
      <c r="D20" s="73"/>
      <c r="E20" s="73"/>
      <c r="F20" s="73"/>
      <c r="G20" s="73"/>
      <c r="H20" s="73"/>
      <c r="I20" s="73"/>
      <c r="J20" s="73"/>
      <c r="K20" s="73"/>
    </row>
    <row r="21" ht="9.75" customHeight="1"/>
    <row r="22" ht="15.75">
      <c r="B22" s="43" t="s">
        <v>78</v>
      </c>
    </row>
    <row r="23" spans="2:13" ht="15">
      <c r="B23" s="48">
        <v>1</v>
      </c>
      <c r="C23" s="73" t="s">
        <v>69</v>
      </c>
      <c r="D23" s="73"/>
      <c r="E23" s="73"/>
      <c r="F23" s="73"/>
      <c r="G23" s="73"/>
      <c r="H23" s="73"/>
      <c r="I23" s="73"/>
      <c r="J23" s="73"/>
      <c r="K23" s="73"/>
      <c r="L23" s="42"/>
      <c r="M23" s="42"/>
    </row>
    <row r="24" spans="2:13" ht="30.75" customHeight="1">
      <c r="B24" s="48">
        <v>2</v>
      </c>
      <c r="C24" s="71" t="s">
        <v>70</v>
      </c>
      <c r="D24" s="71"/>
      <c r="E24" s="71"/>
      <c r="F24" s="71"/>
      <c r="G24" s="71"/>
      <c r="H24" s="71"/>
      <c r="I24" s="71"/>
      <c r="J24" s="71"/>
      <c r="K24" s="71"/>
      <c r="L24" s="38"/>
      <c r="M24" s="38"/>
    </row>
    <row r="25" spans="2:13" ht="15.75">
      <c r="B25" s="45" t="s">
        <v>10</v>
      </c>
      <c r="C25" s="44"/>
      <c r="D25" s="44"/>
      <c r="E25" s="44"/>
      <c r="F25" s="44"/>
      <c r="G25" s="44"/>
      <c r="H25" s="44"/>
      <c r="I25" s="44"/>
      <c r="J25" s="44"/>
      <c r="K25" s="44"/>
      <c r="L25" s="38"/>
      <c r="M25" s="38"/>
    </row>
    <row r="26" spans="2:13" ht="15">
      <c r="B26" s="48">
        <v>3</v>
      </c>
      <c r="C26" s="77" t="s">
        <v>89</v>
      </c>
      <c r="D26" s="78"/>
      <c r="E26" s="78"/>
      <c r="F26" s="78"/>
      <c r="G26" s="78"/>
      <c r="H26" s="78"/>
      <c r="I26" s="78"/>
      <c r="J26" s="78"/>
      <c r="K26" s="78"/>
      <c r="L26" s="38"/>
      <c r="M26" s="38"/>
    </row>
    <row r="27" spans="2:13" ht="15">
      <c r="B27" s="49">
        <v>4</v>
      </c>
      <c r="C27" s="77" t="s">
        <v>90</v>
      </c>
      <c r="D27" s="77"/>
      <c r="E27" s="77"/>
      <c r="F27" s="77"/>
      <c r="G27" s="77"/>
      <c r="H27" s="77"/>
      <c r="I27" s="77"/>
      <c r="J27" s="77"/>
      <c r="K27" s="77"/>
      <c r="L27" s="38"/>
      <c r="M27" s="38"/>
    </row>
    <row r="28" spans="2:13" ht="15">
      <c r="B28" s="49">
        <v>5</v>
      </c>
      <c r="C28" s="79" t="s">
        <v>91</v>
      </c>
      <c r="D28" s="80"/>
      <c r="E28" s="80"/>
      <c r="F28" s="80"/>
      <c r="G28" s="80"/>
      <c r="H28" s="80"/>
      <c r="I28" s="80"/>
      <c r="J28" s="80"/>
      <c r="K28" s="80"/>
      <c r="L28" s="42"/>
      <c r="M28" s="42"/>
    </row>
    <row r="29" spans="2:13" ht="30" customHeight="1">
      <c r="B29" s="49">
        <v>6</v>
      </c>
      <c r="C29" s="77" t="s">
        <v>115</v>
      </c>
      <c r="D29" s="78"/>
      <c r="E29" s="78"/>
      <c r="F29" s="78"/>
      <c r="G29" s="78"/>
      <c r="H29" s="78"/>
      <c r="I29" s="78"/>
      <c r="J29" s="78"/>
      <c r="K29" s="78"/>
      <c r="L29" s="38"/>
      <c r="M29" s="38"/>
    </row>
    <row r="30" spans="2:11" ht="40.5" customHeight="1">
      <c r="B30" s="49">
        <v>7</v>
      </c>
      <c r="C30" s="77" t="s">
        <v>92</v>
      </c>
      <c r="D30" s="85"/>
      <c r="E30" s="85"/>
      <c r="F30" s="85"/>
      <c r="G30" s="85"/>
      <c r="H30" s="85"/>
      <c r="I30" s="85"/>
      <c r="J30" s="85"/>
      <c r="K30" s="85"/>
    </row>
    <row r="31" spans="2:11" ht="15">
      <c r="B31" s="49">
        <v>8</v>
      </c>
      <c r="C31" s="47" t="s">
        <v>93</v>
      </c>
      <c r="D31" s="46"/>
      <c r="E31" s="46"/>
      <c r="F31" s="46"/>
      <c r="G31" s="46"/>
      <c r="H31" s="46"/>
      <c r="I31" s="46"/>
      <c r="J31" s="46"/>
      <c r="K31" s="46"/>
    </row>
    <row r="32" ht="15.75">
      <c r="B32" s="43" t="s">
        <v>80</v>
      </c>
    </row>
    <row r="33" spans="2:11" ht="15">
      <c r="B33" s="49">
        <v>9</v>
      </c>
      <c r="C33" s="79" t="s">
        <v>94</v>
      </c>
      <c r="D33" s="80"/>
      <c r="E33" s="80"/>
      <c r="F33" s="80"/>
      <c r="G33" s="80"/>
      <c r="H33" s="80"/>
      <c r="I33" s="80"/>
      <c r="J33" s="80"/>
      <c r="K33" s="80"/>
    </row>
    <row r="34" spans="2:11" ht="15">
      <c r="B34" s="49">
        <v>10</v>
      </c>
      <c r="C34" s="80" t="s">
        <v>66</v>
      </c>
      <c r="D34" s="80"/>
      <c r="E34" s="80"/>
      <c r="F34" s="80"/>
      <c r="G34" s="80"/>
      <c r="H34" s="80"/>
      <c r="I34" s="80"/>
      <c r="J34" s="80"/>
      <c r="K34" s="80"/>
    </row>
    <row r="35" ht="9.75" customHeight="1"/>
    <row r="36" spans="1:2" ht="15.75">
      <c r="A36" s="72" t="s">
        <v>67</v>
      </c>
      <c r="B36" s="72"/>
    </row>
    <row r="37" spans="2:11" ht="15">
      <c r="B37" s="75" t="s">
        <v>81</v>
      </c>
      <c r="C37" s="76"/>
      <c r="D37" s="76"/>
      <c r="E37" s="76"/>
      <c r="F37" s="76"/>
      <c r="G37" s="76"/>
      <c r="H37" s="76"/>
      <c r="I37" s="76"/>
      <c r="J37" s="76"/>
      <c r="K37" s="76"/>
    </row>
    <row r="38" spans="2:11" ht="15">
      <c r="B38" s="75" t="s">
        <v>82</v>
      </c>
      <c r="C38" s="76"/>
      <c r="D38" s="76"/>
      <c r="E38" s="76"/>
      <c r="F38" s="76"/>
      <c r="G38" s="76"/>
      <c r="H38" s="76"/>
      <c r="I38" s="76"/>
      <c r="J38" s="76"/>
      <c r="K38" s="76"/>
    </row>
    <row r="39" spans="2:11" ht="15">
      <c r="B39" s="75" t="s">
        <v>83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2:11" ht="15">
      <c r="B40" s="75" t="s">
        <v>84</v>
      </c>
      <c r="C40" s="76"/>
      <c r="D40" s="76"/>
      <c r="E40" s="76"/>
      <c r="F40" s="76"/>
      <c r="G40" s="76"/>
      <c r="H40" s="76"/>
      <c r="I40" s="76"/>
      <c r="J40" s="76"/>
      <c r="K40" s="76"/>
    </row>
    <row r="41" spans="2:11" ht="15">
      <c r="B41" s="75" t="s">
        <v>85</v>
      </c>
      <c r="C41" s="76"/>
      <c r="D41" s="76"/>
      <c r="E41" s="76"/>
      <c r="F41" s="76"/>
      <c r="G41" s="76"/>
      <c r="H41" s="76"/>
      <c r="I41" s="76"/>
      <c r="J41" s="76"/>
      <c r="K41" s="76"/>
    </row>
    <row r="42" spans="2:11" ht="15">
      <c r="B42" s="81" t="s">
        <v>86</v>
      </c>
      <c r="C42" s="82"/>
      <c r="D42" s="82"/>
      <c r="E42" s="82"/>
      <c r="F42" s="82"/>
      <c r="G42" s="82"/>
      <c r="H42" s="82"/>
      <c r="I42" s="82"/>
      <c r="J42" s="82"/>
      <c r="K42" s="82"/>
    </row>
    <row r="43" spans="2:11" ht="15">
      <c r="B43" s="75" t="s">
        <v>87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2:11" ht="15">
      <c r="B44" s="81" t="s">
        <v>88</v>
      </c>
      <c r="C44" s="81"/>
      <c r="D44" s="81"/>
      <c r="E44" s="81"/>
      <c r="F44" s="81"/>
      <c r="G44" s="81"/>
      <c r="H44" s="81"/>
      <c r="I44" s="81"/>
      <c r="J44" s="81"/>
      <c r="K44" s="81"/>
    </row>
  </sheetData>
  <sheetProtection/>
  <mergeCells count="31">
    <mergeCell ref="B43:K43"/>
    <mergeCell ref="B44:K44"/>
    <mergeCell ref="A1:K1"/>
    <mergeCell ref="A2:K2"/>
    <mergeCell ref="C33:K33"/>
    <mergeCell ref="C34:K34"/>
    <mergeCell ref="A36:B36"/>
    <mergeCell ref="B37:K37"/>
    <mergeCell ref="C30:K30"/>
    <mergeCell ref="C26:K26"/>
    <mergeCell ref="C27:K27"/>
    <mergeCell ref="B38:K38"/>
    <mergeCell ref="C28:K28"/>
    <mergeCell ref="C29:K29"/>
    <mergeCell ref="B42:K42"/>
    <mergeCell ref="B41:K41"/>
    <mergeCell ref="A16:D16"/>
    <mergeCell ref="C17:K17"/>
    <mergeCell ref="C18:K18"/>
    <mergeCell ref="C19:K19"/>
    <mergeCell ref="B39:K39"/>
    <mergeCell ref="B40:K40"/>
    <mergeCell ref="C20:K20"/>
    <mergeCell ref="C23:K23"/>
    <mergeCell ref="C24:K24"/>
    <mergeCell ref="B5:K5"/>
    <mergeCell ref="B7:K7"/>
    <mergeCell ref="A13:C13"/>
    <mergeCell ref="B9:K9"/>
    <mergeCell ref="B11:K11"/>
    <mergeCell ref="B14:K14"/>
  </mergeCells>
  <printOptions/>
  <pageMargins left="0.28" right="0.19" top="0.35" bottom="0.24" header="0.18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showGridLines="0" tabSelected="1" zoomScalePageLayoutView="0" workbookViewId="0" topLeftCell="A1">
      <selection activeCell="N24" sqref="N24:P24"/>
    </sheetView>
  </sheetViews>
  <sheetFormatPr defaultColWidth="9.140625" defaultRowHeight="12.75"/>
  <cols>
    <col min="1" max="19" width="2.7109375" style="1" customWidth="1"/>
    <col min="20" max="20" width="3.00390625" style="1" customWidth="1"/>
    <col min="21" max="21" width="3.28125" style="1" customWidth="1"/>
    <col min="22" max="22" width="3.00390625" style="1" customWidth="1"/>
    <col min="23" max="25" width="2.7109375" style="1" customWidth="1"/>
    <col min="26" max="26" width="2.00390625" style="1" customWidth="1"/>
    <col min="27" max="33" width="2.7109375" style="1" customWidth="1"/>
    <col min="34" max="34" width="3.140625" style="1" customWidth="1"/>
    <col min="35" max="37" width="2.7109375" style="1" customWidth="1"/>
    <col min="38" max="38" width="3.140625" style="1" customWidth="1"/>
    <col min="39" max="134" width="2.7109375" style="1" customWidth="1"/>
    <col min="135" max="16384" width="9.140625" style="1" customWidth="1"/>
  </cols>
  <sheetData>
    <row r="1" spans="1:39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60"/>
      <c r="AG1" s="103" t="s">
        <v>61</v>
      </c>
      <c r="AH1" s="104"/>
      <c r="AI1" s="104"/>
      <c r="AJ1" s="104"/>
      <c r="AK1" s="104"/>
      <c r="AL1" s="29"/>
      <c r="AM1" s="30"/>
    </row>
    <row r="2" spans="1:39" ht="12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  <c r="AG2" s="105" t="s">
        <v>68</v>
      </c>
      <c r="AH2" s="106"/>
      <c r="AI2" s="106"/>
      <c r="AJ2" s="106"/>
      <c r="AK2" s="106"/>
      <c r="AL2" s="106"/>
      <c r="AM2" s="107"/>
    </row>
    <row r="3" spans="1:39" ht="12.75" customHeight="1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2"/>
      <c r="AG3" s="108"/>
      <c r="AH3" s="109"/>
      <c r="AI3" s="109"/>
      <c r="AJ3" s="109"/>
      <c r="AK3" s="109"/>
      <c r="AL3" s="109"/>
      <c r="AM3" s="110"/>
    </row>
    <row r="4" spans="1:39" ht="12.75" customHeight="1">
      <c r="A4" s="31"/>
      <c r="B4" s="31"/>
      <c r="C4" s="31"/>
      <c r="D4" s="31"/>
      <c r="E4" s="31"/>
      <c r="F4" s="31"/>
      <c r="G4" s="31"/>
      <c r="H4" s="2"/>
      <c r="I4" s="3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3"/>
      <c r="AH4" s="33"/>
      <c r="AI4" s="33"/>
      <c r="AJ4" s="33"/>
      <c r="AK4" s="33"/>
      <c r="AL4" s="33"/>
      <c r="AM4" s="33"/>
    </row>
    <row r="5" spans="9:39" ht="13.5" thickBot="1">
      <c r="I5" s="34"/>
      <c r="S5" s="163" t="s">
        <v>60</v>
      </c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</row>
    <row r="6" spans="1:39" ht="13.5" thickTop="1">
      <c r="A6" s="3"/>
      <c r="B6" s="4"/>
      <c r="C6" s="4"/>
      <c r="D6" s="4"/>
      <c r="E6" s="4"/>
      <c r="F6" s="4"/>
      <c r="G6" s="4"/>
      <c r="H6" s="4"/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</row>
    <row r="7" spans="1:39" ht="12.75">
      <c r="A7" s="87" t="s">
        <v>3</v>
      </c>
      <c r="B7" s="88"/>
      <c r="C7" s="88"/>
      <c r="D7" s="6"/>
      <c r="E7" s="6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6"/>
      <c r="V7" s="6"/>
      <c r="W7" s="6"/>
      <c r="X7" s="88" t="s">
        <v>4</v>
      </c>
      <c r="Y7" s="88"/>
      <c r="Z7" s="88"/>
      <c r="AA7" s="88"/>
      <c r="AB7" s="114"/>
      <c r="AC7" s="96"/>
      <c r="AD7" s="96"/>
      <c r="AE7" s="96"/>
      <c r="AF7" s="96"/>
      <c r="AG7" s="96"/>
      <c r="AH7" s="6"/>
      <c r="AI7" s="6"/>
      <c r="AJ7" s="6"/>
      <c r="AK7" s="6"/>
      <c r="AL7" s="6"/>
      <c r="AM7" s="7"/>
    </row>
    <row r="8" spans="1:39" ht="12.75">
      <c r="A8" s="87" t="s">
        <v>114</v>
      </c>
      <c r="B8" s="88"/>
      <c r="C8" s="88"/>
      <c r="D8" s="88"/>
      <c r="E8" s="88"/>
      <c r="F8" s="86"/>
      <c r="G8" s="86"/>
      <c r="H8" s="86"/>
      <c r="I8" s="86"/>
      <c r="J8" s="8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39" ht="12.75">
      <c r="A9" s="87" t="s">
        <v>5</v>
      </c>
      <c r="B9" s="88"/>
      <c r="C9" s="88"/>
      <c r="D9" s="88"/>
      <c r="E9" s="6"/>
      <c r="F9" s="91"/>
      <c r="G9" s="91"/>
      <c r="H9" s="91"/>
      <c r="I9" s="91"/>
      <c r="J9" s="9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2" t="s">
        <v>96</v>
      </c>
      <c r="Y9" s="92"/>
      <c r="Z9" s="92"/>
      <c r="AA9" s="92"/>
      <c r="AB9" s="92"/>
      <c r="AC9" s="93"/>
      <c r="AD9" s="94"/>
      <c r="AE9" s="94"/>
      <c r="AF9" s="94"/>
      <c r="AG9" s="94"/>
      <c r="AH9" s="94"/>
      <c r="AI9" s="94"/>
      <c r="AJ9" s="94"/>
      <c r="AK9" s="94"/>
      <c r="AL9" s="95"/>
      <c r="AM9" s="7"/>
    </row>
    <row r="10" spans="1:39" ht="12.7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1:39" ht="12.75">
      <c r="A11" s="8"/>
      <c r="B11" s="6"/>
      <c r="C11" s="6"/>
      <c r="D11" s="6"/>
      <c r="E11" s="6"/>
      <c r="F11" s="119" t="s">
        <v>6</v>
      </c>
      <c r="G11" s="119"/>
      <c r="H11" s="6"/>
      <c r="I11" s="6"/>
      <c r="J11" s="119" t="s">
        <v>7</v>
      </c>
      <c r="K11" s="119"/>
      <c r="L11" s="6"/>
      <c r="M11" s="6"/>
      <c r="N11" s="6"/>
      <c r="O11" s="6"/>
      <c r="P11" s="6"/>
      <c r="Q11" s="6"/>
      <c r="R11" s="6"/>
      <c r="S11" s="90" t="s">
        <v>8</v>
      </c>
      <c r="T11" s="90"/>
      <c r="U11" s="90"/>
      <c r="V11" s="90"/>
      <c r="W11" s="90"/>
      <c r="X11" s="90"/>
      <c r="Y11" s="90"/>
      <c r="Z11" s="90"/>
      <c r="AA11" s="90"/>
      <c r="AB11" s="6"/>
      <c r="AC11" s="90" t="s">
        <v>9</v>
      </c>
      <c r="AD11" s="90"/>
      <c r="AE11" s="90"/>
      <c r="AF11" s="90"/>
      <c r="AG11" s="90"/>
      <c r="AH11" s="9"/>
      <c r="AI11" s="9"/>
      <c r="AJ11" s="9"/>
      <c r="AK11" s="6"/>
      <c r="AL11" s="6"/>
      <c r="AM11" s="7"/>
    </row>
    <row r="12" spans="1:39" ht="12.75">
      <c r="A12" s="8"/>
      <c r="B12" s="6"/>
      <c r="C12" s="6"/>
      <c r="D12" s="6"/>
      <c r="E12" s="6"/>
      <c r="F12" s="120"/>
      <c r="G12" s="121"/>
      <c r="H12" s="6"/>
      <c r="I12" s="6"/>
      <c r="J12" s="122"/>
      <c r="K12" s="1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9"/>
      <c r="Y12" s="89"/>
      <c r="Z12" s="89"/>
      <c r="AA12" s="89"/>
      <c r="AB12" s="6"/>
      <c r="AC12" s="10"/>
      <c r="AD12" s="89"/>
      <c r="AE12" s="89"/>
      <c r="AF12" s="89"/>
      <c r="AG12" s="89"/>
      <c r="AH12" s="6"/>
      <c r="AI12" s="6"/>
      <c r="AJ12" s="6"/>
      <c r="AK12" s="6"/>
      <c r="AL12" s="6"/>
      <c r="AM12" s="7"/>
    </row>
    <row r="13" spans="1:39" ht="13.5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</row>
    <row r="14" spans="1:39" ht="13.5" thickTop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</row>
    <row r="15" spans="1:39" ht="15.75">
      <c r="A15" s="164" t="s">
        <v>10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6"/>
      <c r="N15" s="6"/>
      <c r="O15" s="6"/>
      <c r="P15" s="6"/>
      <c r="Q15" s="90" t="s">
        <v>11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7" t="s">
        <v>12</v>
      </c>
      <c r="AG15" s="97"/>
      <c r="AH15" s="50" t="s">
        <v>13</v>
      </c>
      <c r="AI15" s="6"/>
      <c r="AJ15" s="97" t="s">
        <v>14</v>
      </c>
      <c r="AK15" s="97"/>
      <c r="AL15" s="50" t="s">
        <v>13</v>
      </c>
      <c r="AM15" s="7"/>
    </row>
    <row r="16" spans="1:39" ht="12.7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7"/>
    </row>
    <row r="17" spans="1:39" ht="12.75">
      <c r="A17" s="132" t="s">
        <v>15</v>
      </c>
      <c r="B17" s="92"/>
      <c r="C17" s="92"/>
      <c r="D17" s="92"/>
      <c r="E17" s="6"/>
      <c r="F17" s="115"/>
      <c r="G17" s="116"/>
      <c r="H17" s="116"/>
      <c r="I17" s="116"/>
      <c r="J17" s="116"/>
      <c r="K17" s="6"/>
      <c r="L17" s="6"/>
      <c r="M17" s="6"/>
      <c r="N17" s="6"/>
      <c r="O17" s="6"/>
      <c r="P17" s="6"/>
      <c r="Q17" s="90" t="s">
        <v>16</v>
      </c>
      <c r="R17" s="90"/>
      <c r="S17" s="90"/>
      <c r="T17" s="90"/>
      <c r="U17" s="6"/>
      <c r="V17" s="115"/>
      <c r="W17" s="116"/>
      <c r="X17" s="116"/>
      <c r="Y17" s="116"/>
      <c r="Z17" s="11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1:39" ht="12.7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1:39" ht="12.75">
      <c r="A19" s="14"/>
      <c r="B19" s="15"/>
      <c r="C19" s="15"/>
      <c r="D19" s="15"/>
      <c r="E19" s="15"/>
      <c r="F19" s="15"/>
      <c r="G19" s="15"/>
      <c r="H19" s="16"/>
      <c r="I19" s="126" t="s">
        <v>17</v>
      </c>
      <c r="J19" s="126"/>
      <c r="K19" s="16"/>
      <c r="L19" s="126" t="s">
        <v>18</v>
      </c>
      <c r="M19" s="126"/>
      <c r="N19" s="15"/>
      <c r="O19" s="101" t="s">
        <v>19</v>
      </c>
      <c r="P19" s="101"/>
      <c r="Q19" s="15"/>
      <c r="R19" s="101" t="s">
        <v>20</v>
      </c>
      <c r="S19" s="101"/>
      <c r="T19" s="15"/>
      <c r="U19" s="99" t="s">
        <v>21</v>
      </c>
      <c r="V19" s="99"/>
      <c r="W19" s="15"/>
      <c r="X19" s="101" t="s">
        <v>22</v>
      </c>
      <c r="Y19" s="101"/>
      <c r="Z19" s="15"/>
      <c r="AA19" s="101" t="s">
        <v>23</v>
      </c>
      <c r="AB19" s="101"/>
      <c r="AC19" s="6"/>
      <c r="AD19" s="101" t="s">
        <v>24</v>
      </c>
      <c r="AE19" s="101"/>
      <c r="AF19" s="101"/>
      <c r="AG19" s="101"/>
      <c r="AH19" s="101"/>
      <c r="AI19" s="6"/>
      <c r="AJ19" s="6"/>
      <c r="AK19" s="6"/>
      <c r="AL19" s="6"/>
      <c r="AM19" s="7"/>
    </row>
    <row r="20" spans="1:39" ht="12.75" customHeight="1">
      <c r="A20" s="17"/>
      <c r="B20" s="18"/>
      <c r="C20" s="18"/>
      <c r="D20" s="18"/>
      <c r="E20" s="16"/>
      <c r="F20" s="16"/>
      <c r="G20" s="18"/>
      <c r="H20" s="16"/>
      <c r="I20" s="100"/>
      <c r="J20" s="100"/>
      <c r="K20" s="16"/>
      <c r="L20" s="100"/>
      <c r="M20" s="100"/>
      <c r="N20" s="18"/>
      <c r="O20" s="100"/>
      <c r="P20" s="100"/>
      <c r="Q20" s="18"/>
      <c r="R20" s="100"/>
      <c r="S20" s="100"/>
      <c r="T20" s="18"/>
      <c r="U20" s="100"/>
      <c r="V20" s="100"/>
      <c r="W20" s="18"/>
      <c r="X20" s="100"/>
      <c r="Y20" s="100"/>
      <c r="Z20" s="18"/>
      <c r="AA20" s="100"/>
      <c r="AB20" s="100"/>
      <c r="AC20" s="6"/>
      <c r="AD20" s="15"/>
      <c r="AE20" s="141">
        <f>I20+L20+O20+R20+U20+X20+AA20</f>
        <v>0</v>
      </c>
      <c r="AF20" s="141"/>
      <c r="AG20" s="141"/>
      <c r="AH20" s="15"/>
      <c r="AI20" s="6"/>
      <c r="AJ20" s="6"/>
      <c r="AK20" s="6"/>
      <c r="AL20" s="6"/>
      <c r="AM20" s="7"/>
    </row>
    <row r="21" spans="1:39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1:39" ht="12.7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</row>
    <row r="23" spans="1:39" ht="38.25" customHeight="1">
      <c r="A23" s="8"/>
      <c r="B23" s="6"/>
      <c r="C23" s="6"/>
      <c r="D23" s="6"/>
      <c r="E23" s="19"/>
      <c r="F23" s="19"/>
      <c r="G23" s="19"/>
      <c r="H23" s="20"/>
      <c r="I23" s="102" t="s">
        <v>25</v>
      </c>
      <c r="J23" s="102"/>
      <c r="K23" s="102"/>
      <c r="L23" s="102"/>
      <c r="M23" s="129" t="s">
        <v>26</v>
      </c>
      <c r="N23" s="130"/>
      <c r="O23" s="130"/>
      <c r="P23" s="130"/>
      <c r="Q23" s="131"/>
      <c r="R23" s="102" t="s">
        <v>27</v>
      </c>
      <c r="S23" s="102"/>
      <c r="T23" s="102"/>
      <c r="U23" s="102"/>
      <c r="V23" s="98" t="s">
        <v>28</v>
      </c>
      <c r="W23" s="98"/>
      <c r="X23" s="98"/>
      <c r="Y23" s="98"/>
      <c r="Z23" s="98" t="s">
        <v>29</v>
      </c>
      <c r="AA23" s="98"/>
      <c r="AB23" s="98"/>
      <c r="AC23" s="98"/>
      <c r="AD23" s="6"/>
      <c r="AE23" s="6"/>
      <c r="AF23" s="6"/>
      <c r="AG23" s="6"/>
      <c r="AH23" s="6"/>
      <c r="AI23" s="6"/>
      <c r="AJ23" s="6"/>
      <c r="AK23" s="6"/>
      <c r="AL23" s="6"/>
      <c r="AM23" s="7"/>
    </row>
    <row r="24" spans="1:39" ht="12.75">
      <c r="A24" s="8"/>
      <c r="B24" s="6"/>
      <c r="C24" s="6"/>
      <c r="D24" s="6"/>
      <c r="E24" s="19"/>
      <c r="F24" s="19"/>
      <c r="G24" s="19"/>
      <c r="H24" s="20"/>
      <c r="I24" s="127" t="s">
        <v>30</v>
      </c>
      <c r="J24" s="127"/>
      <c r="K24" s="127"/>
      <c r="L24" s="127"/>
      <c r="M24" s="21"/>
      <c r="N24" s="111"/>
      <c r="O24" s="112"/>
      <c r="P24" s="113"/>
      <c r="Q24" s="22"/>
      <c r="R24" s="117">
        <f aca="true" t="shared" si="0" ref="R24:R35">N24*AD$12</f>
        <v>0</v>
      </c>
      <c r="S24" s="117"/>
      <c r="T24" s="117"/>
      <c r="U24" s="117"/>
      <c r="V24" s="22"/>
      <c r="W24" s="118"/>
      <c r="X24" s="118"/>
      <c r="Y24" s="166"/>
      <c r="Z24" s="167"/>
      <c r="AA24" s="134">
        <v>8</v>
      </c>
      <c r="AB24" s="134"/>
      <c r="AC24" s="22"/>
      <c r="AD24" s="6"/>
      <c r="AE24" s="6"/>
      <c r="AF24" s="6"/>
      <c r="AG24" s="6"/>
      <c r="AH24" s="6"/>
      <c r="AI24" s="6"/>
      <c r="AJ24" s="6"/>
      <c r="AK24" s="6"/>
      <c r="AL24" s="6"/>
      <c r="AM24" s="7"/>
    </row>
    <row r="25" spans="1:39" ht="12.75">
      <c r="A25" s="8"/>
      <c r="B25" s="6"/>
      <c r="C25" s="6"/>
      <c r="D25" s="6"/>
      <c r="E25" s="19"/>
      <c r="F25" s="19"/>
      <c r="G25" s="19"/>
      <c r="H25" s="20"/>
      <c r="I25" s="127" t="s">
        <v>31</v>
      </c>
      <c r="J25" s="127"/>
      <c r="K25" s="127"/>
      <c r="L25" s="127"/>
      <c r="M25" s="23"/>
      <c r="N25" s="111"/>
      <c r="O25" s="112"/>
      <c r="P25" s="113"/>
      <c r="Q25" s="24"/>
      <c r="R25" s="117">
        <f t="shared" si="0"/>
        <v>0</v>
      </c>
      <c r="S25" s="117"/>
      <c r="T25" s="117"/>
      <c r="U25" s="117"/>
      <c r="V25" s="24"/>
      <c r="W25" s="128"/>
      <c r="X25" s="128"/>
      <c r="Y25" s="168"/>
      <c r="Z25" s="169"/>
      <c r="AA25" s="133"/>
      <c r="AB25" s="133"/>
      <c r="AC25" s="24"/>
      <c r="AD25" s="6"/>
      <c r="AE25" s="6"/>
      <c r="AF25" s="6"/>
      <c r="AG25" s="6"/>
      <c r="AH25" s="6"/>
      <c r="AI25" s="6"/>
      <c r="AJ25" s="6"/>
      <c r="AK25" s="6"/>
      <c r="AL25" s="6"/>
      <c r="AM25" s="7"/>
    </row>
    <row r="26" spans="1:39" ht="12.75">
      <c r="A26" s="8"/>
      <c r="B26" s="6"/>
      <c r="C26" s="6"/>
      <c r="D26" s="6"/>
      <c r="E26" s="19"/>
      <c r="F26" s="19"/>
      <c r="G26" s="19"/>
      <c r="H26" s="20"/>
      <c r="I26" s="127" t="s">
        <v>32</v>
      </c>
      <c r="J26" s="127"/>
      <c r="K26" s="127"/>
      <c r="L26" s="127"/>
      <c r="M26" s="23"/>
      <c r="N26" s="111"/>
      <c r="O26" s="112"/>
      <c r="P26" s="113"/>
      <c r="Q26" s="24"/>
      <c r="R26" s="117">
        <f t="shared" si="0"/>
        <v>0</v>
      </c>
      <c r="S26" s="117"/>
      <c r="T26" s="117"/>
      <c r="U26" s="117"/>
      <c r="V26" s="24"/>
      <c r="W26" s="118"/>
      <c r="X26" s="118"/>
      <c r="Y26" s="168"/>
      <c r="Z26" s="169"/>
      <c r="AA26" s="134">
        <v>8</v>
      </c>
      <c r="AB26" s="134"/>
      <c r="AC26" s="24"/>
      <c r="AD26" s="6"/>
      <c r="AE26" s="6"/>
      <c r="AF26" s="6"/>
      <c r="AG26" s="6"/>
      <c r="AH26" s="6"/>
      <c r="AI26" s="6"/>
      <c r="AJ26" s="6"/>
      <c r="AK26" s="6"/>
      <c r="AL26" s="6"/>
      <c r="AM26" s="7"/>
    </row>
    <row r="27" spans="1:39" ht="12.75">
      <c r="A27" s="8"/>
      <c r="B27" s="6"/>
      <c r="C27" s="6"/>
      <c r="D27" s="6"/>
      <c r="E27" s="19"/>
      <c r="F27" s="19"/>
      <c r="G27" s="19"/>
      <c r="H27" s="20"/>
      <c r="I27" s="127" t="s">
        <v>33</v>
      </c>
      <c r="J27" s="127"/>
      <c r="K27" s="127"/>
      <c r="L27" s="127"/>
      <c r="M27" s="23"/>
      <c r="N27" s="111"/>
      <c r="O27" s="112"/>
      <c r="P27" s="113"/>
      <c r="Q27" s="24"/>
      <c r="R27" s="117">
        <f t="shared" si="0"/>
        <v>0</v>
      </c>
      <c r="S27" s="117"/>
      <c r="T27" s="117"/>
      <c r="U27" s="117"/>
      <c r="V27" s="24"/>
      <c r="W27" s="128"/>
      <c r="X27" s="128"/>
      <c r="Y27" s="168"/>
      <c r="Z27" s="169"/>
      <c r="AA27" s="133"/>
      <c r="AB27" s="133"/>
      <c r="AC27" s="24"/>
      <c r="AD27" s="6"/>
      <c r="AE27" s="6"/>
      <c r="AF27" s="6"/>
      <c r="AG27" s="6"/>
      <c r="AH27" s="6"/>
      <c r="AI27" s="6"/>
      <c r="AJ27" s="6"/>
      <c r="AK27" s="6"/>
      <c r="AL27" s="6"/>
      <c r="AM27" s="7"/>
    </row>
    <row r="28" spans="1:39" ht="12.75">
      <c r="A28" s="8"/>
      <c r="B28" s="6"/>
      <c r="C28" s="6"/>
      <c r="D28" s="6"/>
      <c r="E28" s="19"/>
      <c r="F28" s="19"/>
      <c r="G28" s="19"/>
      <c r="H28" s="20"/>
      <c r="I28" s="127" t="s">
        <v>34</v>
      </c>
      <c r="J28" s="127"/>
      <c r="K28" s="127"/>
      <c r="L28" s="127"/>
      <c r="M28" s="23"/>
      <c r="N28" s="111"/>
      <c r="O28" s="112"/>
      <c r="P28" s="113"/>
      <c r="Q28" s="24"/>
      <c r="R28" s="117">
        <f t="shared" si="0"/>
        <v>0</v>
      </c>
      <c r="S28" s="117"/>
      <c r="T28" s="117"/>
      <c r="U28" s="117"/>
      <c r="V28" s="24"/>
      <c r="W28" s="118"/>
      <c r="X28" s="118"/>
      <c r="Y28" s="168"/>
      <c r="Z28" s="169"/>
      <c r="AA28" s="134">
        <v>24</v>
      </c>
      <c r="AB28" s="134"/>
      <c r="AC28" s="24"/>
      <c r="AD28" s="6"/>
      <c r="AE28" s="6"/>
      <c r="AF28" s="6"/>
      <c r="AG28" s="6"/>
      <c r="AH28" s="6"/>
      <c r="AI28" s="6"/>
      <c r="AJ28" s="6"/>
      <c r="AK28" s="6"/>
      <c r="AL28" s="6"/>
      <c r="AM28" s="7"/>
    </row>
    <row r="29" spans="1:39" ht="12.75">
      <c r="A29" s="8"/>
      <c r="B29" s="6"/>
      <c r="C29" s="6"/>
      <c r="D29" s="6"/>
      <c r="E29" s="19"/>
      <c r="F29" s="19"/>
      <c r="G29" s="19"/>
      <c r="H29" s="20"/>
      <c r="I29" s="127" t="s">
        <v>35</v>
      </c>
      <c r="J29" s="127"/>
      <c r="K29" s="127"/>
      <c r="L29" s="127"/>
      <c r="M29" s="23"/>
      <c r="N29" s="111"/>
      <c r="O29" s="112"/>
      <c r="P29" s="113"/>
      <c r="Q29" s="24"/>
      <c r="R29" s="117">
        <f t="shared" si="0"/>
        <v>0</v>
      </c>
      <c r="S29" s="117"/>
      <c r="T29" s="117"/>
      <c r="U29" s="117"/>
      <c r="V29" s="24"/>
      <c r="W29" s="118"/>
      <c r="X29" s="118"/>
      <c r="Y29" s="168"/>
      <c r="Z29" s="169"/>
      <c r="AA29" s="134">
        <v>24</v>
      </c>
      <c r="AB29" s="134"/>
      <c r="AC29" s="24"/>
      <c r="AD29" s="6"/>
      <c r="AE29" s="6"/>
      <c r="AF29" s="6"/>
      <c r="AG29" s="6"/>
      <c r="AH29" s="6"/>
      <c r="AI29" s="6"/>
      <c r="AJ29" s="6"/>
      <c r="AK29" s="6"/>
      <c r="AL29" s="6"/>
      <c r="AM29" s="7"/>
    </row>
    <row r="30" spans="1:39" ht="12.75">
      <c r="A30" s="8"/>
      <c r="B30" s="6"/>
      <c r="C30" s="6"/>
      <c r="D30" s="6"/>
      <c r="E30" s="19"/>
      <c r="F30" s="19"/>
      <c r="G30" s="19"/>
      <c r="H30" s="20"/>
      <c r="I30" s="127" t="s">
        <v>36</v>
      </c>
      <c r="J30" s="127"/>
      <c r="K30" s="127"/>
      <c r="L30" s="127"/>
      <c r="M30" s="23"/>
      <c r="N30" s="111"/>
      <c r="O30" s="112"/>
      <c r="P30" s="113"/>
      <c r="Q30" s="24"/>
      <c r="R30" s="117">
        <f t="shared" si="0"/>
        <v>0</v>
      </c>
      <c r="S30" s="117"/>
      <c r="T30" s="117"/>
      <c r="U30" s="117"/>
      <c r="V30" s="24"/>
      <c r="W30" s="118"/>
      <c r="X30" s="118"/>
      <c r="Y30" s="168"/>
      <c r="Z30" s="169"/>
      <c r="AA30" s="134">
        <v>16</v>
      </c>
      <c r="AB30" s="134"/>
      <c r="AC30" s="24"/>
      <c r="AD30" s="6"/>
      <c r="AE30" s="6"/>
      <c r="AF30" s="6"/>
      <c r="AG30" s="6"/>
      <c r="AH30" s="6"/>
      <c r="AI30" s="6"/>
      <c r="AJ30" s="6"/>
      <c r="AK30" s="6"/>
      <c r="AL30" s="6"/>
      <c r="AM30" s="7"/>
    </row>
    <row r="31" spans="1:39" ht="12.75">
      <c r="A31" s="8"/>
      <c r="B31" s="6"/>
      <c r="C31" s="6"/>
      <c r="D31" s="6"/>
      <c r="E31" s="19"/>
      <c r="F31" s="19"/>
      <c r="G31" s="19"/>
      <c r="H31" s="20"/>
      <c r="I31" s="127" t="s">
        <v>37</v>
      </c>
      <c r="J31" s="127"/>
      <c r="K31" s="127"/>
      <c r="L31" s="127"/>
      <c r="M31" s="23"/>
      <c r="N31" s="111"/>
      <c r="O31" s="112"/>
      <c r="P31" s="113"/>
      <c r="Q31" s="24"/>
      <c r="R31" s="117">
        <f t="shared" si="0"/>
        <v>0</v>
      </c>
      <c r="S31" s="117"/>
      <c r="T31" s="117"/>
      <c r="U31" s="117"/>
      <c r="V31" s="24"/>
      <c r="W31" s="118"/>
      <c r="X31" s="118"/>
      <c r="Y31" s="168"/>
      <c r="Z31" s="169"/>
      <c r="AA31" s="134">
        <v>8</v>
      </c>
      <c r="AB31" s="134"/>
      <c r="AC31" s="24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1:39" ht="12.75">
      <c r="A32" s="8"/>
      <c r="B32" s="6"/>
      <c r="C32" s="6"/>
      <c r="D32" s="6"/>
      <c r="E32" s="19"/>
      <c r="F32" s="19"/>
      <c r="G32" s="19"/>
      <c r="H32" s="20"/>
      <c r="I32" s="127" t="s">
        <v>38</v>
      </c>
      <c r="J32" s="127"/>
      <c r="K32" s="127"/>
      <c r="L32" s="127"/>
      <c r="M32" s="23"/>
      <c r="N32" s="111"/>
      <c r="O32" s="112"/>
      <c r="P32" s="113"/>
      <c r="Q32" s="24"/>
      <c r="R32" s="117">
        <f t="shared" si="0"/>
        <v>0</v>
      </c>
      <c r="S32" s="117"/>
      <c r="T32" s="117"/>
      <c r="U32" s="117"/>
      <c r="V32" s="24"/>
      <c r="W32" s="128"/>
      <c r="X32" s="128"/>
      <c r="Y32" s="168"/>
      <c r="Z32" s="169"/>
      <c r="AA32" s="133"/>
      <c r="AB32" s="133"/>
      <c r="AC32" s="24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1:39" ht="12.75">
      <c r="A33" s="8"/>
      <c r="B33" s="6"/>
      <c r="C33" s="6"/>
      <c r="D33" s="6"/>
      <c r="E33" s="19"/>
      <c r="F33" s="19"/>
      <c r="G33" s="19"/>
      <c r="H33" s="20"/>
      <c r="I33" s="127" t="s">
        <v>39</v>
      </c>
      <c r="J33" s="127"/>
      <c r="K33" s="127"/>
      <c r="L33" s="127"/>
      <c r="M33" s="23"/>
      <c r="N33" s="111"/>
      <c r="O33" s="112"/>
      <c r="P33" s="113"/>
      <c r="Q33" s="24"/>
      <c r="R33" s="117">
        <f t="shared" si="0"/>
        <v>0</v>
      </c>
      <c r="S33" s="117"/>
      <c r="T33" s="117"/>
      <c r="U33" s="117"/>
      <c r="V33" s="24"/>
      <c r="W33" s="128"/>
      <c r="X33" s="128"/>
      <c r="Y33" s="168"/>
      <c r="Z33" s="169"/>
      <c r="AA33" s="133"/>
      <c r="AB33" s="133"/>
      <c r="AC33" s="24"/>
      <c r="AD33" s="6"/>
      <c r="AE33" s="6"/>
      <c r="AF33" s="6"/>
      <c r="AG33" s="6"/>
      <c r="AH33" s="6"/>
      <c r="AI33" s="6"/>
      <c r="AJ33" s="6"/>
      <c r="AK33" s="6"/>
      <c r="AL33" s="6"/>
      <c r="AM33" s="7"/>
    </row>
    <row r="34" spans="1:39" ht="12.75">
      <c r="A34" s="8"/>
      <c r="B34" s="6"/>
      <c r="C34" s="6"/>
      <c r="D34" s="6"/>
      <c r="E34" s="19"/>
      <c r="F34" s="19"/>
      <c r="G34" s="19"/>
      <c r="H34" s="20"/>
      <c r="I34" s="127" t="s">
        <v>40</v>
      </c>
      <c r="J34" s="127"/>
      <c r="K34" s="127"/>
      <c r="L34" s="127"/>
      <c r="M34" s="23"/>
      <c r="N34" s="111"/>
      <c r="O34" s="112"/>
      <c r="P34" s="113"/>
      <c r="Q34" s="24"/>
      <c r="R34" s="117">
        <f t="shared" si="0"/>
        <v>0</v>
      </c>
      <c r="S34" s="117"/>
      <c r="T34" s="117"/>
      <c r="U34" s="117"/>
      <c r="V34" s="24"/>
      <c r="W34" s="118"/>
      <c r="X34" s="118"/>
      <c r="Y34" s="168"/>
      <c r="Z34" s="169"/>
      <c r="AA34" s="134">
        <v>8</v>
      </c>
      <c r="AB34" s="134"/>
      <c r="AC34" s="24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1:39" ht="12.75">
      <c r="A35" s="8"/>
      <c r="B35" s="6"/>
      <c r="C35" s="6"/>
      <c r="D35" s="6"/>
      <c r="E35" s="19"/>
      <c r="F35" s="19"/>
      <c r="G35" s="19"/>
      <c r="H35" s="20"/>
      <c r="I35" s="127" t="s">
        <v>41</v>
      </c>
      <c r="J35" s="127"/>
      <c r="K35" s="127"/>
      <c r="L35" s="127"/>
      <c r="M35" s="25"/>
      <c r="N35" s="111"/>
      <c r="O35" s="112"/>
      <c r="P35" s="113"/>
      <c r="Q35" s="26"/>
      <c r="R35" s="117">
        <f t="shared" si="0"/>
        <v>0</v>
      </c>
      <c r="S35" s="117"/>
      <c r="T35" s="117"/>
      <c r="U35" s="117"/>
      <c r="V35" s="26"/>
      <c r="W35" s="128"/>
      <c r="X35" s="128"/>
      <c r="Y35" s="170"/>
      <c r="Z35" s="171"/>
      <c r="AA35" s="133"/>
      <c r="AB35" s="133"/>
      <c r="AC35" s="26"/>
      <c r="AD35" s="6"/>
      <c r="AE35" s="6"/>
      <c r="AF35" s="6"/>
      <c r="AG35" s="6"/>
      <c r="AH35" s="6"/>
      <c r="AI35" s="6"/>
      <c r="AJ35" s="6"/>
      <c r="AK35" s="6"/>
      <c r="AL35" s="6"/>
      <c r="AM35" s="7"/>
    </row>
    <row r="36" spans="1:39" ht="12.75">
      <c r="A36" s="8"/>
      <c r="B36" s="6"/>
      <c r="C36" s="6"/>
      <c r="D36" s="6"/>
      <c r="E36" s="69" t="s">
        <v>24</v>
      </c>
      <c r="F36" s="69"/>
      <c r="G36" s="69"/>
      <c r="H36" s="69"/>
      <c r="I36" s="6"/>
      <c r="J36" s="6"/>
      <c r="K36" s="6"/>
      <c r="L36" s="6"/>
      <c r="M36" s="6"/>
      <c r="N36" s="150">
        <f>SUM(N24:P35)</f>
        <v>0</v>
      </c>
      <c r="O36" s="151"/>
      <c r="P36" s="15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1:39" ht="12.75">
      <c r="A37" s="8"/>
      <c r="B37" s="6"/>
      <c r="C37" s="6"/>
      <c r="D37" s="6"/>
      <c r="E37" s="69" t="s">
        <v>112</v>
      </c>
      <c r="F37" s="69"/>
      <c r="G37" s="69"/>
      <c r="H37" s="69"/>
      <c r="I37" s="6"/>
      <c r="J37" s="6"/>
      <c r="K37" s="6"/>
      <c r="L37" s="6"/>
      <c r="M37" s="6"/>
      <c r="N37" s="153">
        <f>N36/2080</f>
        <v>0</v>
      </c>
      <c r="O37" s="154"/>
      <c r="P37" s="15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1:39" ht="12.75">
      <c r="A38" s="8"/>
      <c r="B38" s="6"/>
      <c r="C38" s="6"/>
      <c r="D38" s="6"/>
      <c r="E38" s="69"/>
      <c r="F38" s="69"/>
      <c r="G38" s="69"/>
      <c r="H38" s="69"/>
      <c r="I38" s="6"/>
      <c r="J38" s="6"/>
      <c r="K38" s="6"/>
      <c r="L38" s="6"/>
      <c r="M38" s="6"/>
      <c r="N38" s="70"/>
      <c r="O38" s="70"/>
      <c r="P38" s="70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1:39" ht="12.75">
      <c r="A39" s="8"/>
      <c r="B39" s="6"/>
      <c r="C39" s="6"/>
      <c r="D39" s="6"/>
      <c r="E39" s="92" t="s">
        <v>42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139">
        <f>SUM(R24:U35)</f>
        <v>0</v>
      </c>
      <c r="S39" s="139"/>
      <c r="T39" s="139"/>
      <c r="U39" s="139"/>
      <c r="V39" s="6"/>
      <c r="W39" s="135">
        <f>SUM(W24:X35)</f>
        <v>0</v>
      </c>
      <c r="X39" s="135"/>
      <c r="Y39" s="6"/>
      <c r="Z39" s="6"/>
      <c r="AA39" s="136">
        <f>SUM(AA24:AB35)</f>
        <v>96</v>
      </c>
      <c r="AB39" s="13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1:39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1:39" ht="12.75">
      <c r="A41" s="8"/>
      <c r="B41" s="6"/>
      <c r="C41" s="6"/>
      <c r="D41" s="6"/>
      <c r="E41" s="92" t="s">
        <v>43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142" t="e">
        <f>R42/X12</f>
        <v>#VALUE!</v>
      </c>
      <c r="S41" s="142"/>
      <c r="T41" s="142"/>
      <c r="U41" s="142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1:39" ht="12.75">
      <c r="A42" s="8"/>
      <c r="B42" s="6"/>
      <c r="C42" s="6"/>
      <c r="D42" s="6"/>
      <c r="E42" s="92" t="s">
        <v>44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139" t="e">
        <f>R39/S44</f>
        <v>#VALUE!</v>
      </c>
      <c r="S42" s="139"/>
      <c r="T42" s="139"/>
      <c r="U42" s="139"/>
      <c r="V42" s="138" t="s">
        <v>97</v>
      </c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6"/>
      <c r="AM42" s="7"/>
    </row>
    <row r="43" spans="1:39" ht="12.75">
      <c r="A43" s="8"/>
      <c r="B43" s="6"/>
      <c r="C43" s="6"/>
      <c r="D43" s="6"/>
      <c r="E43" s="92" t="s">
        <v>45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0" t="e">
        <f>R41*86.67</f>
        <v>#VALUE!</v>
      </c>
      <c r="S43" s="140"/>
      <c r="T43" s="140"/>
      <c r="U43" s="140"/>
      <c r="V43" s="138" t="s">
        <v>46</v>
      </c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6"/>
      <c r="AM43" s="7"/>
    </row>
    <row r="44" spans="1:39" ht="12.75">
      <c r="A44" s="8"/>
      <c r="B44" s="6"/>
      <c r="C44" s="6"/>
      <c r="D44" s="6"/>
      <c r="E44" s="92" t="s">
        <v>47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27"/>
      <c r="S44" s="143" t="s">
        <v>13</v>
      </c>
      <c r="T44" s="144"/>
      <c r="U44" s="27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1:39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</row>
    <row r="46" spans="1:39" ht="12.75">
      <c r="A46" s="8"/>
      <c r="B46" s="6"/>
      <c r="C46" s="6"/>
      <c r="D46" s="6"/>
      <c r="E46" s="137" t="s">
        <v>48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5" t="e">
        <f>(R39/(24*X12))*AA39</f>
        <v>#DIV/0!</v>
      </c>
      <c r="S46" s="135"/>
      <c r="T46" s="135"/>
      <c r="U46" s="135"/>
      <c r="V46" s="138" t="s">
        <v>49</v>
      </c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6"/>
      <c r="AM46" s="7"/>
    </row>
    <row r="47" spans="1:39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7"/>
    </row>
    <row r="48" spans="1:39" ht="12.75">
      <c r="A48" s="8"/>
      <c r="B48" s="6"/>
      <c r="C48" s="6"/>
      <c r="D48" s="6"/>
      <c r="E48" s="92" t="s">
        <v>50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117" t="e">
        <f>R46-W39</f>
        <v>#DIV/0!</v>
      </c>
      <c r="S48" s="117"/>
      <c r="T48" s="117"/>
      <c r="U48" s="11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"/>
    </row>
    <row r="49" spans="1:39" ht="13.5" thickBo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"/>
    </row>
    <row r="50" spans="1:39" ht="13.5" thickTop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5"/>
    </row>
    <row r="51" spans="1:39" ht="26.25" customHeight="1">
      <c r="A51" s="156" t="s">
        <v>51</v>
      </c>
      <c r="B51" s="157"/>
      <c r="C51" s="157"/>
      <c r="D51" s="157"/>
      <c r="E51" s="157"/>
      <c r="F51" s="6"/>
      <c r="G51" s="6"/>
      <c r="H51" s="6"/>
      <c r="I51" s="102" t="s">
        <v>9</v>
      </c>
      <c r="J51" s="102"/>
      <c r="K51" s="102"/>
      <c r="L51" s="102"/>
      <c r="M51" s="102" t="s">
        <v>52</v>
      </c>
      <c r="N51" s="102"/>
      <c r="O51" s="102"/>
      <c r="P51" s="102"/>
      <c r="Q51" s="102"/>
      <c r="R51" s="102" t="s">
        <v>53</v>
      </c>
      <c r="S51" s="102"/>
      <c r="T51" s="102"/>
      <c r="U51" s="98" t="s">
        <v>54</v>
      </c>
      <c r="V51" s="98"/>
      <c r="W51" s="98"/>
      <c r="X51" s="98"/>
      <c r="Y51" s="98" t="s">
        <v>55</v>
      </c>
      <c r="Z51" s="98"/>
      <c r="AA51" s="98"/>
      <c r="AB51" s="98"/>
      <c r="AC51" s="98"/>
      <c r="AD51" s="6"/>
      <c r="AE51" s="6"/>
      <c r="AF51" s="6"/>
      <c r="AG51" s="6"/>
      <c r="AH51" s="6"/>
      <c r="AI51" s="6"/>
      <c r="AJ51" s="6"/>
      <c r="AK51" s="6"/>
      <c r="AL51" s="6"/>
      <c r="AM51" s="7"/>
    </row>
    <row r="52" spans="1:39" ht="12.75">
      <c r="A52" s="8"/>
      <c r="B52" s="6"/>
      <c r="C52" s="6"/>
      <c r="D52" s="6"/>
      <c r="E52" s="6"/>
      <c r="F52" s="6"/>
      <c r="G52" s="6"/>
      <c r="H52" s="6"/>
      <c r="I52" s="149">
        <f>AD12</f>
        <v>0</v>
      </c>
      <c r="J52" s="149"/>
      <c r="K52" s="149"/>
      <c r="L52" s="149"/>
      <c r="M52" s="147">
        <f>R39</f>
        <v>0</v>
      </c>
      <c r="N52" s="147"/>
      <c r="O52" s="147"/>
      <c r="P52" s="147"/>
      <c r="Q52" s="147"/>
      <c r="R52" s="148" t="e">
        <f>R41</f>
        <v>#VALUE!</v>
      </c>
      <c r="S52" s="148"/>
      <c r="T52" s="148"/>
      <c r="U52" s="147" t="e">
        <f>R42</f>
        <v>#VALUE!</v>
      </c>
      <c r="V52" s="147"/>
      <c r="W52" s="147"/>
      <c r="X52" s="147"/>
      <c r="Y52" s="158" t="e">
        <f>R43</f>
        <v>#VALUE!</v>
      </c>
      <c r="Z52" s="158"/>
      <c r="AA52" s="158"/>
      <c r="AB52" s="158"/>
      <c r="AC52" s="158"/>
      <c r="AD52" s="6"/>
      <c r="AE52" s="6"/>
      <c r="AF52" s="6"/>
      <c r="AG52" s="6"/>
      <c r="AH52" s="6"/>
      <c r="AI52" s="6"/>
      <c r="AJ52" s="6"/>
      <c r="AK52" s="6"/>
      <c r="AL52" s="6"/>
      <c r="AM52" s="7"/>
    </row>
    <row r="53" spans="1:39" ht="13.5" thickBo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"/>
    </row>
    <row r="54" ht="14.25" thickBot="1" thickTop="1"/>
    <row r="55" spans="1:39" ht="13.5" thickTop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/>
    </row>
    <row r="56" spans="1:39" ht="12.75">
      <c r="A56" s="28" t="s">
        <v>56</v>
      </c>
      <c r="B56" s="6"/>
      <c r="C56" s="6"/>
      <c r="D56" s="6"/>
      <c r="E56" s="6"/>
      <c r="F56" s="6"/>
      <c r="G56" s="6"/>
      <c r="H56" s="6"/>
      <c r="I56" s="119" t="s">
        <v>57</v>
      </c>
      <c r="J56" s="119"/>
      <c r="K56" s="6"/>
      <c r="L56" s="6"/>
      <c r="M56" s="146" t="e">
        <f>R48</f>
        <v>#DIV/0!</v>
      </c>
      <c r="N56" s="146"/>
      <c r="O56" s="146"/>
      <c r="P56" s="146"/>
      <c r="Q56" s="14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7"/>
    </row>
    <row r="57" spans="1:39" ht="12.75">
      <c r="A57" s="8"/>
      <c r="B57" s="6"/>
      <c r="C57" s="6"/>
      <c r="D57" s="6"/>
      <c r="E57" s="6"/>
      <c r="F57" s="6"/>
      <c r="G57" s="6"/>
      <c r="H57" s="6"/>
      <c r="I57" s="119" t="s">
        <v>58</v>
      </c>
      <c r="J57" s="119"/>
      <c r="K57" s="6"/>
      <c r="L57" s="6"/>
      <c r="M57" s="145"/>
      <c r="N57" s="145"/>
      <c r="O57" s="145"/>
      <c r="P57" s="145"/>
      <c r="Q57" s="145"/>
      <c r="R57" s="6"/>
      <c r="S57" s="6"/>
      <c r="T57" s="6"/>
      <c r="U57" s="119" t="s">
        <v>59</v>
      </c>
      <c r="V57" s="119"/>
      <c r="W57" s="119"/>
      <c r="X57" s="119"/>
      <c r="Y57" s="145"/>
      <c r="Z57" s="145"/>
      <c r="AA57" s="145"/>
      <c r="AB57" s="145"/>
      <c r="AC57" s="145"/>
      <c r="AD57" s="6"/>
      <c r="AE57" s="6"/>
      <c r="AF57" s="6"/>
      <c r="AG57" s="6"/>
      <c r="AH57" s="6"/>
      <c r="AI57" s="6"/>
      <c r="AJ57" s="6"/>
      <c r="AK57" s="6"/>
      <c r="AL57" s="6"/>
      <c r="AM57" s="7"/>
    </row>
    <row r="58" spans="1:39" ht="13.5" thickBo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"/>
    </row>
    <row r="59" ht="13.5" thickTop="1"/>
  </sheetData>
  <sheetProtection/>
  <mergeCells count="152">
    <mergeCell ref="A1:AF1"/>
    <mergeCell ref="A2:AF2"/>
    <mergeCell ref="A3:AF3"/>
    <mergeCell ref="N29:P29"/>
    <mergeCell ref="S5:AM5"/>
    <mergeCell ref="L19:M19"/>
    <mergeCell ref="A15:L15"/>
    <mergeCell ref="Y24:Z35"/>
    <mergeCell ref="N36:P36"/>
    <mergeCell ref="N37:P37"/>
    <mergeCell ref="R46:U46"/>
    <mergeCell ref="R48:U48"/>
    <mergeCell ref="U52:X52"/>
    <mergeCell ref="E48:Q48"/>
    <mergeCell ref="A51:E51"/>
    <mergeCell ref="I51:L51"/>
    <mergeCell ref="E39:Q39"/>
    <mergeCell ref="M52:Q52"/>
    <mergeCell ref="R52:T52"/>
    <mergeCell ref="I56:J56"/>
    <mergeCell ref="Y51:AC51"/>
    <mergeCell ref="U51:X51"/>
    <mergeCell ref="I52:L52"/>
    <mergeCell ref="Y52:AC52"/>
    <mergeCell ref="E42:Q42"/>
    <mergeCell ref="R41:U41"/>
    <mergeCell ref="R39:U39"/>
    <mergeCell ref="S44:T44"/>
    <mergeCell ref="Y57:AC57"/>
    <mergeCell ref="U57:X57"/>
    <mergeCell ref="R51:T51"/>
    <mergeCell ref="I57:J57"/>
    <mergeCell ref="M56:Q56"/>
    <mergeCell ref="M57:Q57"/>
    <mergeCell ref="X20:Y20"/>
    <mergeCell ref="AA28:AB28"/>
    <mergeCell ref="AA29:AB29"/>
    <mergeCell ref="I30:L30"/>
    <mergeCell ref="M51:Q51"/>
    <mergeCell ref="R25:U25"/>
    <mergeCell ref="N26:P26"/>
    <mergeCell ref="N27:P27"/>
    <mergeCell ref="N28:P28"/>
    <mergeCell ref="E43:Q43"/>
    <mergeCell ref="W35:X35"/>
    <mergeCell ref="AA35:AB35"/>
    <mergeCell ref="AA31:AB31"/>
    <mergeCell ref="AA32:AB32"/>
    <mergeCell ref="AA30:AB30"/>
    <mergeCell ref="L20:M20"/>
    <mergeCell ref="I24:L24"/>
    <mergeCell ref="R24:U24"/>
    <mergeCell ref="AA24:AB24"/>
    <mergeCell ref="V23:Y23"/>
    <mergeCell ref="V42:AK42"/>
    <mergeCell ref="V43:AK43"/>
    <mergeCell ref="R42:U42"/>
    <mergeCell ref="R43:U43"/>
    <mergeCell ref="V46:AK46"/>
    <mergeCell ref="AD19:AH19"/>
    <mergeCell ref="AE20:AG20"/>
    <mergeCell ref="AA19:AB19"/>
    <mergeCell ref="AA20:AB20"/>
    <mergeCell ref="X19:Y19"/>
    <mergeCell ref="W33:X33"/>
    <mergeCell ref="W34:X34"/>
    <mergeCell ref="R35:U35"/>
    <mergeCell ref="E44:Q44"/>
    <mergeCell ref="E46:Q46"/>
    <mergeCell ref="E41:Q41"/>
    <mergeCell ref="I34:L34"/>
    <mergeCell ref="I35:L35"/>
    <mergeCell ref="N34:P34"/>
    <mergeCell ref="N35:P35"/>
    <mergeCell ref="AA25:AB25"/>
    <mergeCell ref="AA26:AB26"/>
    <mergeCell ref="AA27:AB27"/>
    <mergeCell ref="W27:X27"/>
    <mergeCell ref="W39:X39"/>
    <mergeCell ref="AA39:AB39"/>
    <mergeCell ref="AA34:AB34"/>
    <mergeCell ref="W31:X31"/>
    <mergeCell ref="W32:X32"/>
    <mergeCell ref="AA33:AB33"/>
    <mergeCell ref="A17:D17"/>
    <mergeCell ref="F17:J17"/>
    <mergeCell ref="N33:P33"/>
    <mergeCell ref="I33:L33"/>
    <mergeCell ref="I26:L26"/>
    <mergeCell ref="I28:L28"/>
    <mergeCell ref="I29:L29"/>
    <mergeCell ref="I20:J20"/>
    <mergeCell ref="I31:L31"/>
    <mergeCell ref="I32:L32"/>
    <mergeCell ref="N24:P24"/>
    <mergeCell ref="N25:P25"/>
    <mergeCell ref="I25:L25"/>
    <mergeCell ref="I23:L23"/>
    <mergeCell ref="R33:U33"/>
    <mergeCell ref="R34:U34"/>
    <mergeCell ref="R28:U28"/>
    <mergeCell ref="R29:U29"/>
    <mergeCell ref="R30:U30"/>
    <mergeCell ref="R31:U31"/>
    <mergeCell ref="I27:L27"/>
    <mergeCell ref="N30:P30"/>
    <mergeCell ref="N31:P31"/>
    <mergeCell ref="W25:X25"/>
    <mergeCell ref="R26:U26"/>
    <mergeCell ref="R27:U27"/>
    <mergeCell ref="W26:X26"/>
    <mergeCell ref="W29:X29"/>
    <mergeCell ref="W28:X28"/>
    <mergeCell ref="W30:X30"/>
    <mergeCell ref="A7:C7"/>
    <mergeCell ref="W24:X24"/>
    <mergeCell ref="F11:G11"/>
    <mergeCell ref="F12:G12"/>
    <mergeCell ref="J11:K11"/>
    <mergeCell ref="J12:K12"/>
    <mergeCell ref="F7:T7"/>
    <mergeCell ref="X12:AA12"/>
    <mergeCell ref="I19:J19"/>
    <mergeCell ref="A8:E8"/>
    <mergeCell ref="AG1:AK1"/>
    <mergeCell ref="AG2:AM3"/>
    <mergeCell ref="N32:P32"/>
    <mergeCell ref="AJ15:AK15"/>
    <mergeCell ref="O19:P19"/>
    <mergeCell ref="X7:AB7"/>
    <mergeCell ref="Q17:T17"/>
    <mergeCell ref="V17:Z17"/>
    <mergeCell ref="O20:P20"/>
    <mergeCell ref="R32:U32"/>
    <mergeCell ref="AC7:AG7"/>
    <mergeCell ref="AF15:AG15"/>
    <mergeCell ref="Q15:AE15"/>
    <mergeCell ref="Z23:AC23"/>
    <mergeCell ref="U19:V19"/>
    <mergeCell ref="U20:V20"/>
    <mergeCell ref="R19:S19"/>
    <mergeCell ref="R20:S20"/>
    <mergeCell ref="R23:U23"/>
    <mergeCell ref="M23:Q23"/>
    <mergeCell ref="F8:J8"/>
    <mergeCell ref="A9:D9"/>
    <mergeCell ref="AD12:AG12"/>
    <mergeCell ref="AC11:AG11"/>
    <mergeCell ref="F9:J9"/>
    <mergeCell ref="X9:AB9"/>
    <mergeCell ref="AC9:AL9"/>
    <mergeCell ref="S11:AA11"/>
  </mergeCells>
  <dataValidations count="14">
    <dataValidation allowBlank="1" showInputMessage="1" showErrorMessage="1" promptTitle="Begin Date:" prompt="Enter the first day of the pay period the employee is to be compensated." sqref="F17:J17"/>
    <dataValidation allowBlank="1" showInputMessage="1" showErrorMessage="1" promptTitle="End Date:" prompt="Enter the last day of the pay period the employee is compensated." sqref="V17:Z17"/>
    <dataValidation allowBlank="1" showInputMessage="1" showErrorMessage="1" promptTitle="Work Schedule:" prompt="Enter the number of the scheduled weekly hours." sqref="I20:J20"/>
    <dataValidation allowBlank="1" showInputMessage="1" showErrorMessage="1" promptTitle="Total Mthly Scheduled Work Hrs:" prompt="Enter actual hours scheduled to be worked for each month." sqref="N24:P24"/>
    <dataValidation allowBlank="1" showInputMessage="1" showErrorMessage="1" promptTitle="Scheduled Holiday Hours:" prompt="Enter the holiday hours that fall on a scheduled work day (i.e. If you work Monday through Thursday and the holiday was on a Friday, enter 0." sqref="W24:X24"/>
    <dataValidation allowBlank="1" showInputMessage="1" showErrorMessage="1" promptTitle="# of Pay Periods:" prompt="Enter the number of pay periods the employee works during the acedemic year." sqref="S44:T44"/>
    <dataValidation allowBlank="1" showInputMessage="1" showErrorMessage="1" promptTitle="Adj. Annual Salary:" prompt="Calculation of total hours for the year times the hourly rate." sqref="R39:U39"/>
    <dataValidation errorStyle="information" allowBlank="1" showInputMessage="1" showErrorMessage="1" promptTitle="Appointment %:" prompt="Assigned Salary divided by the per pay periods gross amount." sqref="R41:U41"/>
    <dataValidation allowBlank="1" showInputMessage="1" showErrorMessage="1" promptTitle="Assigned Salary:" prompt="Adjusted Annual Salary divided by the number of pay periods." sqref="R42:U42"/>
    <dataValidation allowBlank="1" showInputMessage="1" showErrorMessage="1" promptTitle="Hours Per Pay:" prompt="Appointment % times the 86.67 full-time hours in a pay period." sqref="R43:U43"/>
    <dataValidation allowBlank="1" showInputMessage="1" showErrorMessage="1" promptTitle="Eligible Holiday Hours:" prompt="Employee's FTE x 96 annual holiday hours." sqref="R46:U46"/>
    <dataValidation allowBlank="1" showInputMessage="1" showErrorMessage="1" promptTitle="Holiday Hours" prompt="Amount required to assure that the employee receives the correct holiday hours." sqref="R48:U48"/>
    <dataValidation allowBlank="1" showInputMessage="1" showErrorMessage="1" promptTitle="Semi-Monthly Gross Amt:" prompt="Enter the semi-monthly rate from the Classified Salary Schedule." sqref="X12:AA12"/>
    <dataValidation allowBlank="1" showInputMessage="1" showErrorMessage="1" promptTitle="Hourly Rate:" prompt="Enter the hourly rate from the Classified Salary Schedule." sqref="AD12:AG12"/>
  </dataValidations>
  <printOptions/>
  <pageMargins left="0.32" right="0.19" top="0.26" bottom="0.33" header="0.25" footer="0.16"/>
  <pageSetup horizontalDpi="600" verticalDpi="600" orientation="portrait" scale="95" r:id="rId2"/>
  <headerFooter alignWithMargins="0">
    <oddFooter>&amp;R&amp;8 2/2007</oddFooter>
  </headerFooter>
  <ignoredErrors>
    <ignoredError sqref="AE20" unlockedFormula="1"/>
    <ignoredError sqref="R46 R41:R44 S41:S43 U41:U44 T41:T43" evalErro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PageLayoutView="0" workbookViewId="0" topLeftCell="A2">
      <selection activeCell="A9" sqref="A9:D9"/>
    </sheetView>
  </sheetViews>
  <sheetFormatPr defaultColWidth="9.140625" defaultRowHeight="12.75"/>
  <cols>
    <col min="1" max="20" width="2.7109375" style="0" customWidth="1"/>
    <col min="21" max="21" width="3.28125" style="0" customWidth="1"/>
    <col min="22" max="22" width="3.00390625" style="0" customWidth="1"/>
    <col min="23" max="25" width="2.7109375" style="0" customWidth="1"/>
    <col min="26" max="26" width="2.00390625" style="0" customWidth="1"/>
    <col min="27" max="33" width="2.7109375" style="0" customWidth="1"/>
    <col min="34" max="34" width="3.140625" style="0" customWidth="1"/>
    <col min="35" max="37" width="2.7109375" style="0" customWidth="1"/>
    <col min="38" max="38" width="3.140625" style="0" customWidth="1"/>
    <col min="39" max="39" width="2.7109375" style="0" customWidth="1"/>
  </cols>
  <sheetData>
    <row r="1" spans="1:39" ht="18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8"/>
      <c r="AG1" s="103" t="s">
        <v>61</v>
      </c>
      <c r="AH1" s="104"/>
      <c r="AI1" s="104"/>
      <c r="AJ1" s="104"/>
      <c r="AK1" s="104"/>
      <c r="AL1" s="29"/>
      <c r="AM1" s="30"/>
    </row>
    <row r="2" spans="1:39" ht="12.75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05" t="s">
        <v>68</v>
      </c>
      <c r="AH2" s="106"/>
      <c r="AI2" s="106"/>
      <c r="AJ2" s="106"/>
      <c r="AK2" s="106"/>
      <c r="AL2" s="106"/>
      <c r="AM2" s="107"/>
    </row>
    <row r="3" spans="1:39" ht="12.75">
      <c r="A3" s="196" t="s">
        <v>98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08"/>
      <c r="AH3" s="109"/>
      <c r="AI3" s="109"/>
      <c r="AJ3" s="109"/>
      <c r="AK3" s="109"/>
      <c r="AL3" s="109"/>
      <c r="AM3" s="110"/>
    </row>
    <row r="4" spans="1:39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3"/>
      <c r="AH4" s="33"/>
      <c r="AI4" s="33"/>
      <c r="AJ4" s="33"/>
      <c r="AK4" s="33"/>
      <c r="AL4" s="33"/>
      <c r="AM4" s="33"/>
    </row>
    <row r="5" spans="1:39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63" t="s">
        <v>60</v>
      </c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</row>
    <row r="6" spans="1:39" ht="13.5" thickTop="1">
      <c r="A6" s="3"/>
      <c r="B6" s="4"/>
      <c r="C6" s="4"/>
      <c r="D6" s="4"/>
      <c r="E6" s="4"/>
      <c r="F6" s="4"/>
      <c r="G6" s="4"/>
      <c r="H6" s="4"/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</row>
    <row r="7" spans="1:39" ht="12.75">
      <c r="A7" s="87" t="s">
        <v>3</v>
      </c>
      <c r="B7" s="88"/>
      <c r="C7" s="88"/>
      <c r="D7" s="6"/>
      <c r="E7" s="6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6"/>
      <c r="V7" s="6"/>
      <c r="W7" s="6"/>
      <c r="X7" s="88" t="s">
        <v>4</v>
      </c>
      <c r="Y7" s="88"/>
      <c r="Z7" s="88"/>
      <c r="AA7" s="88"/>
      <c r="AB7" s="114"/>
      <c r="AC7" s="96"/>
      <c r="AD7" s="96"/>
      <c r="AE7" s="96"/>
      <c r="AF7" s="96"/>
      <c r="AG7" s="96"/>
      <c r="AH7" s="6"/>
      <c r="AI7" s="6"/>
      <c r="AJ7" s="6"/>
      <c r="AK7" s="6"/>
      <c r="AL7" s="6"/>
      <c r="AM7" s="7"/>
    </row>
    <row r="8" spans="1:39" ht="12.75">
      <c r="A8" s="87" t="s">
        <v>114</v>
      </c>
      <c r="B8" s="88"/>
      <c r="C8" s="88"/>
      <c r="D8" s="88"/>
      <c r="E8" s="88"/>
      <c r="F8" s="86"/>
      <c r="G8" s="86"/>
      <c r="H8" s="86"/>
      <c r="I8" s="86"/>
      <c r="J8" s="8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39" ht="12.75">
      <c r="A9" s="87" t="s">
        <v>5</v>
      </c>
      <c r="B9" s="88"/>
      <c r="C9" s="88"/>
      <c r="D9" s="88"/>
      <c r="E9" s="6"/>
      <c r="F9" s="91"/>
      <c r="G9" s="91"/>
      <c r="H9" s="91"/>
      <c r="I9" s="91"/>
      <c r="J9" s="9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2" t="s">
        <v>96</v>
      </c>
      <c r="Y9" s="92"/>
      <c r="Z9" s="92"/>
      <c r="AA9" s="92"/>
      <c r="AB9" s="92"/>
      <c r="AC9" s="93"/>
      <c r="AD9" s="94"/>
      <c r="AE9" s="94"/>
      <c r="AF9" s="94"/>
      <c r="AG9" s="94"/>
      <c r="AH9" s="94"/>
      <c r="AI9" s="94"/>
      <c r="AJ9" s="94"/>
      <c r="AK9" s="94"/>
      <c r="AL9" s="95"/>
      <c r="AM9" s="7"/>
    </row>
    <row r="10" spans="1:39" ht="12.7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1:39" ht="12.75">
      <c r="A11" s="8"/>
      <c r="B11" s="6"/>
      <c r="C11" s="6"/>
      <c r="D11" s="6"/>
      <c r="E11" s="6"/>
      <c r="F11" s="119" t="s">
        <v>6</v>
      </c>
      <c r="G11" s="119"/>
      <c r="H11" s="6"/>
      <c r="I11" s="6"/>
      <c r="J11" s="119" t="s">
        <v>7</v>
      </c>
      <c r="K11" s="119"/>
      <c r="L11" s="6"/>
      <c r="M11" s="6"/>
      <c r="N11" s="6"/>
      <c r="O11" s="6"/>
      <c r="P11" s="6"/>
      <c r="Q11" s="6"/>
      <c r="R11" s="6"/>
      <c r="S11" s="90" t="s">
        <v>8</v>
      </c>
      <c r="T11" s="90"/>
      <c r="U11" s="90"/>
      <c r="V11" s="90"/>
      <c r="W11" s="90"/>
      <c r="X11" s="90"/>
      <c r="Y11" s="90"/>
      <c r="Z11" s="90"/>
      <c r="AA11" s="90"/>
      <c r="AB11" s="6"/>
      <c r="AC11" s="90" t="s">
        <v>9</v>
      </c>
      <c r="AD11" s="90"/>
      <c r="AE11" s="90"/>
      <c r="AF11" s="90"/>
      <c r="AG11" s="90"/>
      <c r="AH11" s="9"/>
      <c r="AI11" s="9"/>
      <c r="AJ11" s="9"/>
      <c r="AK11" s="6"/>
      <c r="AL11" s="6"/>
      <c r="AM11" s="7"/>
    </row>
    <row r="12" spans="1:39" ht="12.75">
      <c r="A12" s="8"/>
      <c r="B12" s="6"/>
      <c r="C12" s="6"/>
      <c r="D12" s="6"/>
      <c r="E12" s="6"/>
      <c r="F12" s="120"/>
      <c r="G12" s="121"/>
      <c r="H12" s="6"/>
      <c r="I12" s="6"/>
      <c r="J12" s="122"/>
      <c r="K12" s="1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9"/>
      <c r="Y12" s="89"/>
      <c r="Z12" s="89"/>
      <c r="AA12" s="89"/>
      <c r="AB12" s="6"/>
      <c r="AC12" s="10"/>
      <c r="AD12" s="89"/>
      <c r="AE12" s="89"/>
      <c r="AF12" s="89"/>
      <c r="AG12" s="89"/>
      <c r="AH12" s="6"/>
      <c r="AI12" s="6"/>
      <c r="AJ12" s="6"/>
      <c r="AK12" s="6"/>
      <c r="AL12" s="6"/>
      <c r="AM12" s="7"/>
    </row>
    <row r="13" spans="1:39" ht="13.5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</row>
    <row r="14" spans="1:39" ht="13.5" customHeight="1" thickTop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</row>
    <row r="15" spans="1:39" ht="12.75">
      <c r="A15" s="8"/>
      <c r="B15" s="6"/>
      <c r="C15" s="6"/>
      <c r="D15" s="6"/>
      <c r="E15" s="19"/>
      <c r="F15" s="19"/>
      <c r="G15" s="19"/>
      <c r="H15" s="20"/>
      <c r="I15" s="102" t="s">
        <v>25</v>
      </c>
      <c r="J15" s="102"/>
      <c r="K15" s="102"/>
      <c r="L15" s="102"/>
      <c r="M15" s="129" t="s">
        <v>26</v>
      </c>
      <c r="N15" s="130"/>
      <c r="O15" s="130"/>
      <c r="P15" s="130"/>
      <c r="Q15" s="131"/>
      <c r="R15" s="102" t="s">
        <v>27</v>
      </c>
      <c r="S15" s="102"/>
      <c r="T15" s="102"/>
      <c r="U15" s="102"/>
      <c r="V15" s="98" t="s">
        <v>28</v>
      </c>
      <c r="W15" s="98"/>
      <c r="X15" s="98"/>
      <c r="Y15" s="98"/>
      <c r="Z15" s="98" t="s">
        <v>29</v>
      </c>
      <c r="AA15" s="98"/>
      <c r="AB15" s="98"/>
      <c r="AC15" s="98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39" ht="12.75">
      <c r="A16" s="8"/>
      <c r="B16" s="6"/>
      <c r="C16" s="6"/>
      <c r="D16" s="6"/>
      <c r="E16" s="19"/>
      <c r="F16" s="19"/>
      <c r="G16" s="19"/>
      <c r="H16" s="20"/>
      <c r="I16" s="127" t="s">
        <v>30</v>
      </c>
      <c r="J16" s="127"/>
      <c r="K16" s="127"/>
      <c r="L16" s="127"/>
      <c r="M16" s="21"/>
      <c r="N16" s="111"/>
      <c r="O16" s="112"/>
      <c r="P16" s="113"/>
      <c r="Q16" s="22"/>
      <c r="R16" s="117">
        <f aca="true" t="shared" si="0" ref="R16:R27">N16*AD$12</f>
        <v>0</v>
      </c>
      <c r="S16" s="117"/>
      <c r="T16" s="117"/>
      <c r="U16" s="117"/>
      <c r="V16" s="22"/>
      <c r="W16" s="118"/>
      <c r="X16" s="118"/>
      <c r="Y16" s="166"/>
      <c r="Z16" s="167"/>
      <c r="AA16" s="134">
        <v>8</v>
      </c>
      <c r="AB16" s="134"/>
      <c r="AC16" s="22"/>
      <c r="AD16" s="6"/>
      <c r="AE16" s="6"/>
      <c r="AF16" s="6"/>
      <c r="AG16" s="6"/>
      <c r="AH16" s="6"/>
      <c r="AI16" s="6"/>
      <c r="AJ16" s="6"/>
      <c r="AK16" s="6"/>
      <c r="AL16" s="6"/>
      <c r="AM16" s="7"/>
    </row>
    <row r="17" spans="1:39" ht="12.75">
      <c r="A17" s="8"/>
      <c r="B17" s="6"/>
      <c r="C17" s="6"/>
      <c r="D17" s="6"/>
      <c r="E17" s="19"/>
      <c r="F17" s="19"/>
      <c r="G17" s="19"/>
      <c r="H17" s="20"/>
      <c r="I17" s="127" t="s">
        <v>31</v>
      </c>
      <c r="J17" s="127"/>
      <c r="K17" s="127"/>
      <c r="L17" s="127"/>
      <c r="M17" s="23"/>
      <c r="N17" s="111"/>
      <c r="O17" s="112"/>
      <c r="P17" s="113"/>
      <c r="Q17" s="24"/>
      <c r="R17" s="117">
        <f t="shared" si="0"/>
        <v>0</v>
      </c>
      <c r="S17" s="117"/>
      <c r="T17" s="117"/>
      <c r="U17" s="117"/>
      <c r="V17" s="24"/>
      <c r="W17" s="128"/>
      <c r="X17" s="128"/>
      <c r="Y17" s="168"/>
      <c r="Z17" s="169"/>
      <c r="AA17" s="133"/>
      <c r="AB17" s="133"/>
      <c r="AC17" s="24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1:39" ht="12.75">
      <c r="A18" s="8"/>
      <c r="B18" s="6"/>
      <c r="C18" s="6"/>
      <c r="D18" s="6"/>
      <c r="E18" s="19"/>
      <c r="F18" s="19"/>
      <c r="G18" s="19"/>
      <c r="H18" s="20"/>
      <c r="I18" s="127" t="s">
        <v>32</v>
      </c>
      <c r="J18" s="127"/>
      <c r="K18" s="127"/>
      <c r="L18" s="127"/>
      <c r="M18" s="23"/>
      <c r="N18" s="111"/>
      <c r="O18" s="112"/>
      <c r="P18" s="113"/>
      <c r="Q18" s="24"/>
      <c r="R18" s="117">
        <f t="shared" si="0"/>
        <v>0</v>
      </c>
      <c r="S18" s="117"/>
      <c r="T18" s="117"/>
      <c r="U18" s="117"/>
      <c r="V18" s="24"/>
      <c r="W18" s="118"/>
      <c r="X18" s="118"/>
      <c r="Y18" s="168"/>
      <c r="Z18" s="169"/>
      <c r="AA18" s="134">
        <v>8</v>
      </c>
      <c r="AB18" s="134"/>
      <c r="AC18" s="24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1:39" ht="12.75">
      <c r="A19" s="8"/>
      <c r="B19" s="6"/>
      <c r="C19" s="6"/>
      <c r="D19" s="6"/>
      <c r="E19" s="19"/>
      <c r="F19" s="19"/>
      <c r="G19" s="19"/>
      <c r="H19" s="20"/>
      <c r="I19" s="127" t="s">
        <v>33</v>
      </c>
      <c r="J19" s="127"/>
      <c r="K19" s="127"/>
      <c r="L19" s="127"/>
      <c r="M19" s="23"/>
      <c r="N19" s="111"/>
      <c r="O19" s="112"/>
      <c r="P19" s="113"/>
      <c r="Q19" s="24"/>
      <c r="R19" s="117">
        <f t="shared" si="0"/>
        <v>0</v>
      </c>
      <c r="S19" s="117"/>
      <c r="T19" s="117"/>
      <c r="U19" s="117"/>
      <c r="V19" s="24"/>
      <c r="W19" s="128"/>
      <c r="X19" s="128"/>
      <c r="Y19" s="168"/>
      <c r="Z19" s="169"/>
      <c r="AA19" s="133"/>
      <c r="AB19" s="133"/>
      <c r="AC19" s="24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1:39" ht="12.75">
      <c r="A20" s="8"/>
      <c r="B20" s="6"/>
      <c r="C20" s="6"/>
      <c r="D20" s="6"/>
      <c r="E20" s="19"/>
      <c r="F20" s="19"/>
      <c r="G20" s="19"/>
      <c r="H20" s="20"/>
      <c r="I20" s="127" t="s">
        <v>34</v>
      </c>
      <c r="J20" s="127"/>
      <c r="K20" s="127"/>
      <c r="L20" s="127"/>
      <c r="M20" s="23"/>
      <c r="N20" s="111"/>
      <c r="O20" s="112"/>
      <c r="P20" s="113"/>
      <c r="Q20" s="24"/>
      <c r="R20" s="117">
        <f t="shared" si="0"/>
        <v>0</v>
      </c>
      <c r="S20" s="117"/>
      <c r="T20" s="117"/>
      <c r="U20" s="117"/>
      <c r="V20" s="24"/>
      <c r="W20" s="118"/>
      <c r="X20" s="118"/>
      <c r="Y20" s="168"/>
      <c r="Z20" s="169"/>
      <c r="AA20" s="134">
        <v>24</v>
      </c>
      <c r="AB20" s="134"/>
      <c r="AC20" s="24"/>
      <c r="AD20" s="6"/>
      <c r="AE20" s="6"/>
      <c r="AF20" s="6"/>
      <c r="AG20" s="6"/>
      <c r="AH20" s="6"/>
      <c r="AI20" s="6"/>
      <c r="AJ20" s="6"/>
      <c r="AK20" s="6"/>
      <c r="AL20" s="6"/>
      <c r="AM20" s="7"/>
    </row>
    <row r="21" spans="1:39" ht="12.75">
      <c r="A21" s="8"/>
      <c r="B21" s="6"/>
      <c r="C21" s="6"/>
      <c r="D21" s="6"/>
      <c r="E21" s="19"/>
      <c r="F21" s="19"/>
      <c r="G21" s="19"/>
      <c r="H21" s="20"/>
      <c r="I21" s="127" t="s">
        <v>35</v>
      </c>
      <c r="J21" s="127"/>
      <c r="K21" s="127"/>
      <c r="L21" s="127"/>
      <c r="M21" s="23"/>
      <c r="N21" s="111"/>
      <c r="O21" s="112"/>
      <c r="P21" s="113"/>
      <c r="Q21" s="24"/>
      <c r="R21" s="117">
        <f t="shared" si="0"/>
        <v>0</v>
      </c>
      <c r="S21" s="117"/>
      <c r="T21" s="117"/>
      <c r="U21" s="117"/>
      <c r="V21" s="24"/>
      <c r="W21" s="118"/>
      <c r="X21" s="118"/>
      <c r="Y21" s="168"/>
      <c r="Z21" s="169"/>
      <c r="AA21" s="134">
        <v>24</v>
      </c>
      <c r="AB21" s="134"/>
      <c r="AC21" s="24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1:39" ht="12.75">
      <c r="A22" s="8"/>
      <c r="B22" s="6"/>
      <c r="C22" s="6"/>
      <c r="D22" s="6"/>
      <c r="E22" s="19"/>
      <c r="F22" s="19"/>
      <c r="G22" s="19"/>
      <c r="H22" s="20"/>
      <c r="I22" s="127" t="s">
        <v>36</v>
      </c>
      <c r="J22" s="127"/>
      <c r="K22" s="127"/>
      <c r="L22" s="127"/>
      <c r="M22" s="23"/>
      <c r="N22" s="111"/>
      <c r="O22" s="112"/>
      <c r="P22" s="113"/>
      <c r="Q22" s="24"/>
      <c r="R22" s="117">
        <f t="shared" si="0"/>
        <v>0</v>
      </c>
      <c r="S22" s="117"/>
      <c r="T22" s="117"/>
      <c r="U22" s="117"/>
      <c r="V22" s="24"/>
      <c r="W22" s="118"/>
      <c r="X22" s="118"/>
      <c r="Y22" s="168"/>
      <c r="Z22" s="169"/>
      <c r="AA22" s="134">
        <v>16</v>
      </c>
      <c r="AB22" s="134"/>
      <c r="AC22" s="24"/>
      <c r="AD22" s="6"/>
      <c r="AE22" s="6"/>
      <c r="AF22" s="6"/>
      <c r="AG22" s="6"/>
      <c r="AH22" s="6"/>
      <c r="AI22" s="6"/>
      <c r="AJ22" s="6"/>
      <c r="AK22" s="6"/>
      <c r="AL22" s="6"/>
      <c r="AM22" s="7"/>
    </row>
    <row r="23" spans="1:39" ht="12.75">
      <c r="A23" s="8"/>
      <c r="B23" s="6"/>
      <c r="C23" s="6"/>
      <c r="D23" s="6"/>
      <c r="E23" s="19"/>
      <c r="F23" s="19"/>
      <c r="G23" s="19"/>
      <c r="H23" s="20"/>
      <c r="I23" s="127" t="s">
        <v>37</v>
      </c>
      <c r="J23" s="127"/>
      <c r="K23" s="127"/>
      <c r="L23" s="127"/>
      <c r="M23" s="23"/>
      <c r="N23" s="111"/>
      <c r="O23" s="112"/>
      <c r="P23" s="113"/>
      <c r="Q23" s="24"/>
      <c r="R23" s="117">
        <f t="shared" si="0"/>
        <v>0</v>
      </c>
      <c r="S23" s="117"/>
      <c r="T23" s="117"/>
      <c r="U23" s="117"/>
      <c r="V23" s="24"/>
      <c r="W23" s="118"/>
      <c r="X23" s="118"/>
      <c r="Y23" s="168"/>
      <c r="Z23" s="169"/>
      <c r="AA23" s="134">
        <v>8</v>
      </c>
      <c r="AB23" s="134"/>
      <c r="AC23" s="24"/>
      <c r="AD23" s="6"/>
      <c r="AE23" s="6"/>
      <c r="AF23" s="6"/>
      <c r="AG23" s="6"/>
      <c r="AH23" s="6"/>
      <c r="AI23" s="6"/>
      <c r="AJ23" s="6"/>
      <c r="AK23" s="6"/>
      <c r="AL23" s="6"/>
      <c r="AM23" s="7"/>
    </row>
    <row r="24" spans="1:39" ht="12.75">
      <c r="A24" s="8"/>
      <c r="B24" s="6"/>
      <c r="C24" s="6"/>
      <c r="D24" s="6"/>
      <c r="E24" s="19"/>
      <c r="F24" s="19"/>
      <c r="G24" s="19"/>
      <c r="H24" s="20"/>
      <c r="I24" s="127" t="s">
        <v>38</v>
      </c>
      <c r="J24" s="127"/>
      <c r="K24" s="127"/>
      <c r="L24" s="127"/>
      <c r="M24" s="23"/>
      <c r="N24" s="111"/>
      <c r="O24" s="112"/>
      <c r="P24" s="113"/>
      <c r="Q24" s="24"/>
      <c r="R24" s="117">
        <f t="shared" si="0"/>
        <v>0</v>
      </c>
      <c r="S24" s="117"/>
      <c r="T24" s="117"/>
      <c r="U24" s="117"/>
      <c r="V24" s="24"/>
      <c r="W24" s="128"/>
      <c r="X24" s="128"/>
      <c r="Y24" s="168"/>
      <c r="Z24" s="169"/>
      <c r="AA24" s="133"/>
      <c r="AB24" s="133"/>
      <c r="AC24" s="24"/>
      <c r="AD24" s="6"/>
      <c r="AE24" s="6"/>
      <c r="AF24" s="6"/>
      <c r="AG24" s="6"/>
      <c r="AH24" s="6"/>
      <c r="AI24" s="6"/>
      <c r="AJ24" s="6"/>
      <c r="AK24" s="6"/>
      <c r="AL24" s="6"/>
      <c r="AM24" s="7"/>
    </row>
    <row r="25" spans="1:39" ht="12.75">
      <c r="A25" s="8"/>
      <c r="B25" s="6"/>
      <c r="C25" s="6"/>
      <c r="D25" s="6"/>
      <c r="E25" s="19"/>
      <c r="F25" s="19"/>
      <c r="G25" s="19"/>
      <c r="H25" s="20"/>
      <c r="I25" s="127" t="s">
        <v>39</v>
      </c>
      <c r="J25" s="127"/>
      <c r="K25" s="127"/>
      <c r="L25" s="127"/>
      <c r="M25" s="23"/>
      <c r="N25" s="111"/>
      <c r="O25" s="112"/>
      <c r="P25" s="113"/>
      <c r="Q25" s="24"/>
      <c r="R25" s="117">
        <f t="shared" si="0"/>
        <v>0</v>
      </c>
      <c r="S25" s="117"/>
      <c r="T25" s="117"/>
      <c r="U25" s="117"/>
      <c r="V25" s="24"/>
      <c r="W25" s="128"/>
      <c r="X25" s="128"/>
      <c r="Y25" s="168"/>
      <c r="Z25" s="169"/>
      <c r="AA25" s="133"/>
      <c r="AB25" s="133"/>
      <c r="AC25" s="24"/>
      <c r="AD25" s="6"/>
      <c r="AE25" s="6"/>
      <c r="AF25" s="6"/>
      <c r="AG25" s="6"/>
      <c r="AH25" s="6"/>
      <c r="AI25" s="6"/>
      <c r="AJ25" s="6"/>
      <c r="AK25" s="6"/>
      <c r="AL25" s="6"/>
      <c r="AM25" s="7"/>
    </row>
    <row r="26" spans="1:39" ht="12.75">
      <c r="A26" s="8"/>
      <c r="B26" s="6"/>
      <c r="C26" s="6"/>
      <c r="D26" s="6"/>
      <c r="E26" s="19"/>
      <c r="F26" s="19"/>
      <c r="G26" s="19"/>
      <c r="H26" s="20"/>
      <c r="I26" s="127" t="s">
        <v>40</v>
      </c>
      <c r="J26" s="127"/>
      <c r="K26" s="127"/>
      <c r="L26" s="127"/>
      <c r="M26" s="23"/>
      <c r="N26" s="111"/>
      <c r="O26" s="112"/>
      <c r="P26" s="113"/>
      <c r="Q26" s="24"/>
      <c r="R26" s="117">
        <f t="shared" si="0"/>
        <v>0</v>
      </c>
      <c r="S26" s="117"/>
      <c r="T26" s="117"/>
      <c r="U26" s="117"/>
      <c r="V26" s="24"/>
      <c r="W26" s="118"/>
      <c r="X26" s="118"/>
      <c r="Y26" s="168"/>
      <c r="Z26" s="169"/>
      <c r="AA26" s="134">
        <v>8</v>
      </c>
      <c r="AB26" s="134"/>
      <c r="AC26" s="24"/>
      <c r="AD26" s="6"/>
      <c r="AE26" s="6"/>
      <c r="AF26" s="6"/>
      <c r="AG26" s="6"/>
      <c r="AH26" s="6"/>
      <c r="AI26" s="6"/>
      <c r="AJ26" s="6"/>
      <c r="AK26" s="6"/>
      <c r="AL26" s="6"/>
      <c r="AM26" s="7"/>
    </row>
    <row r="27" spans="1:39" ht="12.75">
      <c r="A27" s="8"/>
      <c r="B27" s="6"/>
      <c r="C27" s="6"/>
      <c r="D27" s="6"/>
      <c r="E27" s="19"/>
      <c r="F27" s="19"/>
      <c r="G27" s="19"/>
      <c r="H27" s="20"/>
      <c r="I27" s="127" t="s">
        <v>41</v>
      </c>
      <c r="J27" s="127"/>
      <c r="K27" s="127"/>
      <c r="L27" s="127"/>
      <c r="M27" s="25"/>
      <c r="N27" s="111"/>
      <c r="O27" s="112"/>
      <c r="P27" s="113"/>
      <c r="Q27" s="26"/>
      <c r="R27" s="117">
        <f t="shared" si="0"/>
        <v>0</v>
      </c>
      <c r="S27" s="117"/>
      <c r="T27" s="117"/>
      <c r="U27" s="117"/>
      <c r="V27" s="26"/>
      <c r="W27" s="128"/>
      <c r="X27" s="128"/>
      <c r="Y27" s="170"/>
      <c r="Z27" s="171"/>
      <c r="AA27" s="133"/>
      <c r="AB27" s="133"/>
      <c r="AC27" s="26"/>
      <c r="AD27" s="6"/>
      <c r="AE27" s="6"/>
      <c r="AF27" s="6"/>
      <c r="AG27" s="6"/>
      <c r="AH27" s="6"/>
      <c r="AI27" s="6"/>
      <c r="AJ27" s="6"/>
      <c r="AK27" s="6"/>
      <c r="AL27" s="6"/>
      <c r="AM27" s="7"/>
    </row>
    <row r="28" spans="1:39" ht="12.75">
      <c r="A28" s="8"/>
      <c r="B28" s="6"/>
      <c r="C28" s="6"/>
      <c r="D28" s="6"/>
      <c r="E28" s="69" t="s">
        <v>24</v>
      </c>
      <c r="F28" s="69"/>
      <c r="G28" s="69"/>
      <c r="H28" s="69"/>
      <c r="I28" s="6"/>
      <c r="J28" s="6"/>
      <c r="K28" s="6"/>
      <c r="L28" s="6"/>
      <c r="M28" s="6"/>
      <c r="N28" s="193">
        <f>SUM(N16:P27)</f>
        <v>0</v>
      </c>
      <c r="O28" s="194"/>
      <c r="P28" s="19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</row>
    <row r="29" spans="1:39" ht="12.75">
      <c r="A29" s="8"/>
      <c r="B29" s="6"/>
      <c r="C29" s="6"/>
      <c r="D29" s="6"/>
      <c r="E29" s="69" t="s">
        <v>112</v>
      </c>
      <c r="F29" s="69"/>
      <c r="G29" s="69"/>
      <c r="H29" s="69"/>
      <c r="I29" s="6"/>
      <c r="J29" s="6"/>
      <c r="K29" s="6"/>
      <c r="L29" s="6"/>
      <c r="M29" s="6"/>
      <c r="N29" s="153">
        <f>N28/2080</f>
        <v>0</v>
      </c>
      <c r="O29" s="154"/>
      <c r="P29" s="15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7"/>
    </row>
    <row r="30" spans="1:39" ht="12.7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7"/>
    </row>
    <row r="31" spans="1:39" ht="12.75">
      <c r="A31" s="8"/>
      <c r="B31" s="6"/>
      <c r="C31" s="6"/>
      <c r="D31" s="6"/>
      <c r="E31" s="92" t="s">
        <v>42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139">
        <f>SUM(R16:U27)</f>
        <v>0</v>
      </c>
      <c r="S31" s="139"/>
      <c r="T31" s="139"/>
      <c r="U31" s="139"/>
      <c r="V31" s="6"/>
      <c r="W31" s="135">
        <f>SUM(W16:X27)</f>
        <v>0</v>
      </c>
      <c r="X31" s="135"/>
      <c r="Y31" s="6"/>
      <c r="Z31" s="6"/>
      <c r="AA31" s="136">
        <f>SUM(AA16:AB27)</f>
        <v>96</v>
      </c>
      <c r="AB31" s="13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1:39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1:39" ht="12.75">
      <c r="A33" s="8"/>
      <c r="B33" s="6"/>
      <c r="C33" s="6"/>
      <c r="D33" s="6"/>
      <c r="E33" s="92" t="s">
        <v>43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142" t="e">
        <f>R34/X12</f>
        <v>#DIV/0!</v>
      </c>
      <c r="S33" s="142"/>
      <c r="T33" s="142"/>
      <c r="U33" s="142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7"/>
    </row>
    <row r="34" spans="1:39" ht="12.75">
      <c r="A34" s="8"/>
      <c r="B34" s="6"/>
      <c r="C34" s="6"/>
      <c r="D34" s="6"/>
      <c r="E34" s="92" t="s">
        <v>44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139" t="e">
        <f>R31/S36</f>
        <v>#DIV/0!</v>
      </c>
      <c r="S34" s="139"/>
      <c r="T34" s="139"/>
      <c r="U34" s="139"/>
      <c r="V34" s="138" t="s">
        <v>99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6"/>
      <c r="AM34" s="7"/>
    </row>
    <row r="35" spans="1:39" ht="12.75">
      <c r="A35" s="8"/>
      <c r="B35" s="6"/>
      <c r="C35" s="6"/>
      <c r="D35" s="6"/>
      <c r="E35" s="92" t="s">
        <v>45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140" t="e">
        <f>R33*86.67</f>
        <v>#DIV/0!</v>
      </c>
      <c r="S35" s="140"/>
      <c r="T35" s="140"/>
      <c r="U35" s="140"/>
      <c r="V35" s="138" t="s">
        <v>46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6"/>
      <c r="AM35" s="7"/>
    </row>
    <row r="36" spans="1:39" ht="12.75">
      <c r="A36" s="8"/>
      <c r="B36" s="6"/>
      <c r="C36" s="6"/>
      <c r="D36" s="6"/>
      <c r="E36" s="92" t="s">
        <v>47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27"/>
      <c r="S36" s="143"/>
      <c r="T36" s="144"/>
      <c r="U36" s="27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1:39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1:39" ht="12.75">
      <c r="A38" s="8"/>
      <c r="B38" s="6"/>
      <c r="C38" s="6"/>
      <c r="D38" s="6"/>
      <c r="E38" s="137" t="s">
        <v>48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5" t="e">
        <f>(R31/(24*X12))*AA31</f>
        <v>#DIV/0!</v>
      </c>
      <c r="S38" s="135"/>
      <c r="T38" s="135"/>
      <c r="U38" s="135"/>
      <c r="V38" s="138" t="s">
        <v>49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6"/>
      <c r="AM38" s="7"/>
    </row>
    <row r="39" spans="1:39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1:39" ht="12.75">
      <c r="A40" s="8"/>
      <c r="B40" s="6"/>
      <c r="C40" s="6"/>
      <c r="D40" s="6"/>
      <c r="E40" s="92" t="s">
        <v>50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117" t="e">
        <f>R38-W31</f>
        <v>#DIV/0!</v>
      </c>
      <c r="S40" s="117"/>
      <c r="T40" s="117"/>
      <c r="U40" s="11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1:39" ht="13.5" thickBo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/>
    </row>
    <row r="42" spans="1:39" ht="13.5" thickTop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6"/>
    </row>
    <row r="43" spans="1:39" ht="12.75">
      <c r="A43" s="57"/>
      <c r="B43" s="58"/>
      <c r="C43" s="58"/>
      <c r="D43" s="58"/>
      <c r="E43" s="92" t="s">
        <v>100</v>
      </c>
      <c r="F43" s="92"/>
      <c r="G43" s="92"/>
      <c r="H43" s="58"/>
      <c r="I43" s="177"/>
      <c r="J43" s="179"/>
      <c r="K43" s="58" t="s">
        <v>101</v>
      </c>
      <c r="L43" s="92" t="s">
        <v>102</v>
      </c>
      <c r="M43" s="92"/>
      <c r="N43" s="177"/>
      <c r="O43" s="179"/>
      <c r="P43" s="58"/>
      <c r="Q43" s="58"/>
      <c r="R43" s="190"/>
      <c r="S43" s="191"/>
      <c r="T43" s="191"/>
      <c r="U43" s="192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9"/>
    </row>
    <row r="44" spans="1:39" ht="12.7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9"/>
    </row>
    <row r="45" spans="1:39" ht="12.75">
      <c r="A45" s="57"/>
      <c r="B45" s="58"/>
      <c r="C45" s="58"/>
      <c r="D45" s="58"/>
      <c r="E45" s="92" t="s">
        <v>103</v>
      </c>
      <c r="F45" s="92"/>
      <c r="G45" s="92"/>
      <c r="H45" s="92"/>
      <c r="I45" s="92"/>
      <c r="J45" s="92"/>
      <c r="K45" s="92"/>
      <c r="L45" s="92"/>
      <c r="M45" s="92"/>
      <c r="N45" s="92"/>
      <c r="O45" s="58"/>
      <c r="P45" s="58"/>
      <c r="Q45" s="58"/>
      <c r="R45" s="185">
        <f>R31</f>
        <v>0</v>
      </c>
      <c r="S45" s="186"/>
      <c r="T45" s="186"/>
      <c r="U45" s="187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</row>
    <row r="46" spans="1:39" ht="12.7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9"/>
    </row>
    <row r="47" spans="1:39" ht="12.75">
      <c r="A47" s="57"/>
      <c r="B47" s="58"/>
      <c r="C47" s="58"/>
      <c r="D47" s="58"/>
      <c r="E47" s="92" t="s">
        <v>104</v>
      </c>
      <c r="F47" s="92"/>
      <c r="G47" s="92"/>
      <c r="H47" s="92"/>
      <c r="I47" s="92"/>
      <c r="J47" s="92"/>
      <c r="K47" s="58"/>
      <c r="L47" s="58"/>
      <c r="M47" s="58"/>
      <c r="N47" s="58"/>
      <c r="O47" s="58"/>
      <c r="P47" s="58"/>
      <c r="Q47" s="58"/>
      <c r="R47" s="182">
        <f>R45-R43</f>
        <v>0</v>
      </c>
      <c r="S47" s="188"/>
      <c r="T47" s="188"/>
      <c r="U47" s="189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9"/>
    </row>
    <row r="48" spans="1:39" ht="12.75">
      <c r="A48" s="57"/>
      <c r="B48" s="58"/>
      <c r="C48" s="58"/>
      <c r="D48" s="58"/>
      <c r="E48" s="51" t="s">
        <v>105</v>
      </c>
      <c r="F48" s="51"/>
      <c r="G48" s="51"/>
      <c r="H48" s="51"/>
      <c r="I48" s="51"/>
      <c r="J48" s="51"/>
      <c r="K48" s="60"/>
      <c r="L48" s="60"/>
      <c r="M48" s="60"/>
      <c r="N48" s="60"/>
      <c r="O48" s="60"/>
      <c r="P48" s="60"/>
      <c r="Q48" s="58"/>
      <c r="R48" s="58"/>
      <c r="S48" s="180"/>
      <c r="T48" s="181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9"/>
    </row>
    <row r="49" spans="1:39" ht="12.75">
      <c r="A49" s="57"/>
      <c r="B49" s="58"/>
      <c r="C49" s="58"/>
      <c r="D49" s="58"/>
      <c r="E49" s="92" t="s">
        <v>106</v>
      </c>
      <c r="F49" s="92"/>
      <c r="G49" s="92"/>
      <c r="H49" s="92"/>
      <c r="I49" s="92"/>
      <c r="J49" s="92"/>
      <c r="K49" s="58"/>
      <c r="L49" s="58"/>
      <c r="M49" s="58"/>
      <c r="N49" s="58"/>
      <c r="O49" s="58"/>
      <c r="P49" s="58"/>
      <c r="Q49" s="58"/>
      <c r="R49" s="182" t="e">
        <f>R47/S48</f>
        <v>#DIV/0!</v>
      </c>
      <c r="S49" s="183"/>
      <c r="T49" s="183"/>
      <c r="U49" s="184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9"/>
    </row>
    <row r="50" spans="1:39" ht="12.75">
      <c r="A50" s="57"/>
      <c r="B50" s="58"/>
      <c r="C50" s="58"/>
      <c r="D50" s="58"/>
      <c r="E50" s="51"/>
      <c r="F50" s="51"/>
      <c r="G50" s="51"/>
      <c r="H50" s="51"/>
      <c r="I50" s="51"/>
      <c r="J50" s="51"/>
      <c r="K50" s="58"/>
      <c r="L50" s="58"/>
      <c r="M50" s="58"/>
      <c r="N50" s="58"/>
      <c r="O50" s="58"/>
      <c r="P50" s="58"/>
      <c r="Q50" s="58"/>
      <c r="R50" s="61"/>
      <c r="S50" s="62"/>
      <c r="T50" s="62"/>
      <c r="U50" s="62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</row>
    <row r="51" spans="1:39" ht="12.75">
      <c r="A51" s="57"/>
      <c r="B51" s="58"/>
      <c r="C51" s="58"/>
      <c r="D51" s="58"/>
      <c r="E51" s="51" t="s">
        <v>107</v>
      </c>
      <c r="F51" s="51"/>
      <c r="G51" s="51"/>
      <c r="H51" s="51"/>
      <c r="I51" s="176"/>
      <c r="J51" s="176"/>
      <c r="K51" s="176"/>
      <c r="L51" s="58"/>
      <c r="M51" s="177"/>
      <c r="N51" s="178"/>
      <c r="O51" s="179"/>
      <c r="P51" s="58"/>
      <c r="Q51" s="177"/>
      <c r="R51" s="178"/>
      <c r="S51" s="179"/>
      <c r="T51" s="62"/>
      <c r="U51" s="177"/>
      <c r="V51" s="178"/>
      <c r="W51" s="179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</row>
    <row r="52" spans="1:39" ht="13.5" thickBo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5"/>
    </row>
    <row r="53" ht="14.25" thickBot="1" thickTop="1"/>
    <row r="54" spans="1:39" ht="13.5" thickTop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6"/>
    </row>
    <row r="55" spans="1:39" ht="12.75">
      <c r="A55" s="52" t="s">
        <v>110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6"/>
    </row>
    <row r="56" spans="1:39" ht="12.7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</row>
    <row r="57" spans="1:39" ht="12.75">
      <c r="A57" s="132" t="s">
        <v>108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172"/>
    </row>
    <row r="58" spans="1:39" ht="12.75">
      <c r="A58" s="132" t="s">
        <v>111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172"/>
    </row>
    <row r="59" spans="1:39" ht="12.75">
      <c r="A59" s="6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1:39" ht="12.75">
      <c r="A60" s="132" t="s">
        <v>109</v>
      </c>
      <c r="B60" s="92"/>
      <c r="C60" s="92"/>
      <c r="D60" s="92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</row>
    <row r="61" spans="1:39" ht="12.75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5"/>
    </row>
    <row r="62" spans="1:39" ht="12.7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5"/>
    </row>
    <row r="63" spans="1:39" ht="13.5" thickBo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</row>
    <row r="64" ht="13.5" thickTop="1"/>
  </sheetData>
  <sheetProtection/>
  <mergeCells count="131">
    <mergeCell ref="AG1:AK1"/>
    <mergeCell ref="AG2:AM3"/>
    <mergeCell ref="A3:AF3"/>
    <mergeCell ref="S5:AM5"/>
    <mergeCell ref="A1:AF1"/>
    <mergeCell ref="A2:AF2"/>
    <mergeCell ref="AC7:AG7"/>
    <mergeCell ref="A8:E8"/>
    <mergeCell ref="F8:J8"/>
    <mergeCell ref="A9:D9"/>
    <mergeCell ref="F9:J9"/>
    <mergeCell ref="X9:AB9"/>
    <mergeCell ref="AC9:AL9"/>
    <mergeCell ref="A7:C7"/>
    <mergeCell ref="F7:T7"/>
    <mergeCell ref="X7:AB7"/>
    <mergeCell ref="F11:G11"/>
    <mergeCell ref="J11:K11"/>
    <mergeCell ref="S11:AA11"/>
    <mergeCell ref="AC11:AG11"/>
    <mergeCell ref="F12:G12"/>
    <mergeCell ref="J12:K12"/>
    <mergeCell ref="X12:AA12"/>
    <mergeCell ref="AD12:AG12"/>
    <mergeCell ref="AA16:AB16"/>
    <mergeCell ref="I17:L17"/>
    <mergeCell ref="N17:P17"/>
    <mergeCell ref="R17:U17"/>
    <mergeCell ref="W17:X17"/>
    <mergeCell ref="AA17:AB17"/>
    <mergeCell ref="I16:L16"/>
    <mergeCell ref="N16:P16"/>
    <mergeCell ref="R16:U16"/>
    <mergeCell ref="AA18:AB18"/>
    <mergeCell ref="I19:L19"/>
    <mergeCell ref="N19:P19"/>
    <mergeCell ref="R19:U19"/>
    <mergeCell ref="W19:X19"/>
    <mergeCell ref="AA19:AB19"/>
    <mergeCell ref="I18:L18"/>
    <mergeCell ref="N18:P18"/>
    <mergeCell ref="R18:U18"/>
    <mergeCell ref="W18:X18"/>
    <mergeCell ref="AA20:AB20"/>
    <mergeCell ref="I21:L21"/>
    <mergeCell ref="N21:P21"/>
    <mergeCell ref="R21:U21"/>
    <mergeCell ref="W21:X21"/>
    <mergeCell ref="AA21:AB21"/>
    <mergeCell ref="I20:L20"/>
    <mergeCell ref="N20:P20"/>
    <mergeCell ref="R20:U20"/>
    <mergeCell ref="W20:X20"/>
    <mergeCell ref="AA23:AB23"/>
    <mergeCell ref="I22:L22"/>
    <mergeCell ref="N22:P22"/>
    <mergeCell ref="R22:U22"/>
    <mergeCell ref="W22:X22"/>
    <mergeCell ref="I23:L23"/>
    <mergeCell ref="N23:P23"/>
    <mergeCell ref="R23:U23"/>
    <mergeCell ref="W23:X23"/>
    <mergeCell ref="V34:AK34"/>
    <mergeCell ref="E33:Q33"/>
    <mergeCell ref="R33:U33"/>
    <mergeCell ref="I25:L25"/>
    <mergeCell ref="N25:P25"/>
    <mergeCell ref="R25:U25"/>
    <mergeCell ref="W25:X25"/>
    <mergeCell ref="N27:P27"/>
    <mergeCell ref="R27:U27"/>
    <mergeCell ref="E34:Q34"/>
    <mergeCell ref="R34:U34"/>
    <mergeCell ref="E35:Q35"/>
    <mergeCell ref="R35:U35"/>
    <mergeCell ref="M15:Q15"/>
    <mergeCell ref="I24:L24"/>
    <mergeCell ref="N24:P24"/>
    <mergeCell ref="R24:U24"/>
    <mergeCell ref="I15:L15"/>
    <mergeCell ref="R15:U15"/>
    <mergeCell ref="N29:P29"/>
    <mergeCell ref="V15:Y15"/>
    <mergeCell ref="E31:Q31"/>
    <mergeCell ref="R31:U31"/>
    <mergeCell ref="W31:X31"/>
    <mergeCell ref="W27:X27"/>
    <mergeCell ref="I26:L26"/>
    <mergeCell ref="I27:L27"/>
    <mergeCell ref="W24:X24"/>
    <mergeCell ref="W16:X16"/>
    <mergeCell ref="N28:P28"/>
    <mergeCell ref="Z15:AC15"/>
    <mergeCell ref="Y16:Z27"/>
    <mergeCell ref="N26:P26"/>
    <mergeCell ref="R26:U26"/>
    <mergeCell ref="W26:X26"/>
    <mergeCell ref="AA24:AB24"/>
    <mergeCell ref="AA25:AB25"/>
    <mergeCell ref="AA22:AB22"/>
    <mergeCell ref="AA26:AB26"/>
    <mergeCell ref="AA27:AB27"/>
    <mergeCell ref="AA31:AB31"/>
    <mergeCell ref="R43:U43"/>
    <mergeCell ref="V35:AK35"/>
    <mergeCell ref="E36:Q36"/>
    <mergeCell ref="S36:T36"/>
    <mergeCell ref="E38:Q38"/>
    <mergeCell ref="R38:U38"/>
    <mergeCell ref="V38:AK38"/>
    <mergeCell ref="E43:G43"/>
    <mergeCell ref="I43:J43"/>
    <mergeCell ref="N43:O43"/>
    <mergeCell ref="L43:M43"/>
    <mergeCell ref="S48:T48"/>
    <mergeCell ref="E49:J49"/>
    <mergeCell ref="R49:U49"/>
    <mergeCell ref="E45:N45"/>
    <mergeCell ref="R45:U45"/>
    <mergeCell ref="E47:J47"/>
    <mergeCell ref="R47:U47"/>
    <mergeCell ref="A58:AM58"/>
    <mergeCell ref="A60:D60"/>
    <mergeCell ref="A61:AM62"/>
    <mergeCell ref="E40:Q40"/>
    <mergeCell ref="R40:U40"/>
    <mergeCell ref="I51:K51"/>
    <mergeCell ref="M51:O51"/>
    <mergeCell ref="U51:W51"/>
    <mergeCell ref="Q51:S51"/>
    <mergeCell ref="A57:AM57"/>
  </mergeCells>
  <dataValidations count="16">
    <dataValidation allowBlank="1" showInputMessage="1" showErrorMessage="1" promptTitle="Number of Pay Periods Remaining" prompt="Leave this field blank if the Balance Owing will be deducted from one pay period." sqref="S48:T48"/>
    <dataValidation allowBlank="1" showInputMessage="1" showErrorMessage="1" promptTitle="FOAP" prompt="Enter the FOAP for the Balance Owing." sqref="I51:K51"/>
    <dataValidation allowBlank="1" showInputMessage="1" showErrorMessage="1" promptTitle="Paid SM" prompt="This is the first payroll number of what the employee has already been paid for." sqref="I43:J43"/>
    <dataValidation allowBlank="1" showInputMessage="1" showErrorMessage="1" promptTitle="SM" prompt="This is the last payroll number of what the employee has already been paid for." sqref="N43:O43"/>
    <dataValidation allowBlank="1" showInputMessage="1" showErrorMessage="1" prompt="Enter the amount the employee has been paid to date for the current fiscal year." sqref="R43:U43"/>
    <dataValidation allowBlank="1" showInputMessage="1" showErrorMessage="1" promptTitle="Holiday Hours" prompt="Amount required to assure that the employee receives the correct holiday hours." sqref="R40:U40"/>
    <dataValidation allowBlank="1" showInputMessage="1" showErrorMessage="1" promptTitle="Eligible Holiday Hours:" prompt="Employee's FTE x 96 annual holiday hours." sqref="R38:U38"/>
    <dataValidation allowBlank="1" showInputMessage="1" showErrorMessage="1" promptTitle="Hours Per Pay:" prompt="Appointment % times the 86.67 full-time hours in a pay period." sqref="R35:U35"/>
    <dataValidation allowBlank="1" showInputMessage="1" showErrorMessage="1" promptTitle="Assigned Salary:" prompt="Adjusted Annual Salary divided by the number of pay periods." sqref="R34:U34"/>
    <dataValidation errorStyle="information" allowBlank="1" showInputMessage="1" showErrorMessage="1" promptTitle="Appointment %:" prompt="Assigned Salary divided by the per pay periods gross amount." sqref="R33:U33"/>
    <dataValidation allowBlank="1" showInputMessage="1" showErrorMessage="1" promptTitle="Adj. Annual Salary:" prompt="Calculation of total hours for the year times the hourly rate." sqref="R31:U31"/>
    <dataValidation allowBlank="1" showInputMessage="1" showErrorMessage="1" promptTitle="# of Pay Periods:" prompt="Enter the number of pay periods the employee works during the acedemic year." sqref="S36:T36"/>
    <dataValidation allowBlank="1" showInputMessage="1" showErrorMessage="1" promptTitle="Scheduled Holiday Hours:" prompt="Enter the holiday hours that fall on a scheduled work day (i.e. If you work Monday through Thursday and the holiday was on a Friday, enter 0." sqref="W16:X16"/>
    <dataValidation allowBlank="1" showInputMessage="1" showErrorMessage="1" promptTitle="Total Mthly Scheduled Work Hrs:" prompt="Enter actual hours scheduled to be worked for each month." sqref="N16:P16"/>
    <dataValidation allowBlank="1" showInputMessage="1" showErrorMessage="1" promptTitle="Hourly Rate:" prompt="Enter the hourly rate from the Classified Salary Schedule." sqref="AD12:AG12"/>
    <dataValidation allowBlank="1" showInputMessage="1" showErrorMessage="1" promptTitle="Semi-Monthly Gross Amt:" prompt="Enter the semi-monthly rate from the Classified Salary Schedule." sqref="X12:AA12"/>
  </dataValidations>
  <printOptions/>
  <pageMargins left="0.32" right="0.19" top="0.26" bottom="0.21" header="0.25" footer="0.16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LandL</dc:creator>
  <cp:keywords/>
  <dc:description/>
  <cp:lastModifiedBy>Curriculum and Scheduling</cp:lastModifiedBy>
  <cp:lastPrinted>2007-08-21T17:37:11Z</cp:lastPrinted>
  <dcterms:created xsi:type="dcterms:W3CDTF">2007-02-26T22:58:20Z</dcterms:created>
  <dcterms:modified xsi:type="dcterms:W3CDTF">2010-03-11T23:47:28Z</dcterms:modified>
  <cp:category/>
  <cp:version/>
  <cp:contentType/>
  <cp:contentStatus/>
</cp:coreProperties>
</file>